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465" windowWidth="12120" windowHeight="3660" activeTab="0"/>
  </bookViews>
  <sheets>
    <sheet name="Ajudas Custo (cálculo automát.)" sheetId="1" r:id="rId1"/>
    <sheet name="Ajudas Custo (Manual)" sheetId="2" r:id="rId2"/>
  </sheets>
  <definedNames>
    <definedName name="_xlnm.Print_Area" localSheetId="0">'Ajudas Custo (cálculo automát.)'!$A$1:$N$49</definedName>
    <definedName name="_xlnm.Print_Area" localSheetId="1">'Ajudas Custo (Manual)'!$A$1:$N$49</definedName>
  </definedNames>
  <calcPr fullCalcOnLoad="1"/>
</workbook>
</file>

<file path=xl/sharedStrings.xml><?xml version="1.0" encoding="utf-8"?>
<sst xmlns="http://schemas.openxmlformats.org/spreadsheetml/2006/main" count="194" uniqueCount="41">
  <si>
    <t>Empresa:</t>
  </si>
  <si>
    <t>AJUDAS DE CUSTO</t>
  </si>
  <si>
    <t>Serviço efectuado</t>
  </si>
  <si>
    <t>Localidade</t>
  </si>
  <si>
    <t>SAÍDA</t>
  </si>
  <si>
    <t>CHEGADA</t>
  </si>
  <si>
    <t>Percen-</t>
  </si>
  <si>
    <t>com direito a Ajudas de Custo</t>
  </si>
  <si>
    <t>onde foi prestado</t>
  </si>
  <si>
    <t>Dia</t>
  </si>
  <si>
    <t>tagem</t>
  </si>
  <si>
    <t>Valor Total ( EUROS ):</t>
  </si>
  <si>
    <t>Assinatura:</t>
  </si>
  <si>
    <t>Nº Contribuinte:</t>
  </si>
  <si>
    <t>Mês</t>
  </si>
  <si>
    <t>Ano:</t>
  </si>
  <si>
    <t>Recibo</t>
  </si>
  <si>
    <t>Identificação do Empregado:</t>
  </si>
  <si>
    <t>Nome:</t>
  </si>
  <si>
    <t>Morada:</t>
  </si>
  <si>
    <t>_________________________________________________________________</t>
  </si>
  <si>
    <t>Data:</t>
  </si>
  <si>
    <t>Recebi a importância supra, referente a Ajudas de Custo.</t>
  </si>
  <si>
    <t>Mod. ORGA</t>
  </si>
  <si>
    <t>VALOR ( € )</t>
  </si>
  <si>
    <t>Rua...</t>
  </si>
  <si>
    <t>Soc...</t>
  </si>
  <si>
    <t>HH,MM</t>
  </si>
  <si>
    <t>Nº Fiscal de contribuinte:</t>
  </si>
  <si>
    <t>Dia da Saída: Antes das 13h:100% / Entre as 13h e as 21h:75% /Após as 21h:50%; Dia da Chegada: Entre as 13h e as 20h:25% / Após as 20h:50%</t>
  </si>
  <si>
    <t>Valor Diário de Aj. Custo:</t>
  </si>
  <si>
    <t>%</t>
  </si>
  <si>
    <t>€</t>
  </si>
  <si>
    <t xml:space="preserve">  :</t>
  </si>
  <si>
    <t>________________________________________________________</t>
  </si>
  <si>
    <t>____/____/____</t>
  </si>
  <si>
    <t>Valor Diário de Ajudas de Custo:</t>
  </si>
  <si>
    <t>Conforme Tabela</t>
  </si>
  <si>
    <t>Saída</t>
  </si>
  <si>
    <t>Chegada</t>
  </si>
  <si>
    <t>CP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</si>
</sst>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[Red]\-#,##0.0\ "/>
    <numFmt numFmtId="181" formatCode="mmmm\ d\,\ yyyy"/>
    <numFmt numFmtId="182" formatCode="0.0"/>
    <numFmt numFmtId="183" formatCode="#,##0.00\ &quot;€&quot;"/>
  </numFmts>
  <fonts count="58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sz val="9"/>
      <name val="Arial Narrow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 Narrow"/>
      <family val="2"/>
    </font>
    <font>
      <sz val="8"/>
      <color indexed="10"/>
      <name val="Arial"/>
      <family val="2"/>
    </font>
    <font>
      <b/>
      <i/>
      <sz val="10"/>
      <color indexed="12"/>
      <name val="Times New Roman"/>
      <family val="1"/>
    </font>
    <font>
      <sz val="9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textRotation="255"/>
    </xf>
    <xf numFmtId="0" fontId="8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8" fontId="10" fillId="0" borderId="17" xfId="0" applyNumberFormat="1" applyFont="1" applyFill="1" applyBorder="1" applyAlignment="1" quotePrefix="1">
      <alignment horizontal="right" vertical="center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15" fillId="33" borderId="10" xfId="0" applyNumberFormat="1" applyFont="1" applyFill="1" applyBorder="1" applyAlignment="1" applyProtection="1">
      <alignment horizontal="center"/>
      <protection locked="0"/>
    </xf>
    <xf numFmtId="9" fontId="12" fillId="0" borderId="14" xfId="52" applyFont="1" applyBorder="1" applyAlignment="1" applyProtection="1">
      <alignment horizontal="center" vertical="center"/>
      <protection/>
    </xf>
    <xf numFmtId="8" fontId="16" fillId="0" borderId="14" xfId="0" applyNumberFormat="1" applyFont="1" applyBorder="1" applyAlignment="1" applyProtection="1" quotePrefix="1">
      <alignment horizontal="right" vertical="center"/>
      <protection/>
    </xf>
    <xf numFmtId="9" fontId="12" fillId="0" borderId="14" xfId="52" applyFont="1" applyBorder="1" applyAlignment="1" applyProtection="1">
      <alignment horizontal="right" vertical="center"/>
      <protection/>
    </xf>
    <xf numFmtId="8" fontId="16" fillId="0" borderId="14" xfId="0" applyNumberFormat="1" applyFont="1" applyBorder="1" applyAlignment="1" applyProtection="1">
      <alignment horizontal="right" vertical="center"/>
      <protection/>
    </xf>
    <xf numFmtId="0" fontId="12" fillId="0" borderId="10" xfId="0" applyNumberFormat="1" applyFont="1" applyBorder="1" applyAlignment="1" applyProtection="1" quotePrefix="1">
      <alignment horizontal="center" vertical="center"/>
      <protection locked="0"/>
    </xf>
    <xf numFmtId="8" fontId="10" fillId="0" borderId="17" xfId="0" applyNumberFormat="1" applyFont="1" applyFill="1" applyBorder="1" applyAlignment="1">
      <alignment horizontal="right" vertical="center"/>
    </xf>
    <xf numFmtId="14" fontId="1" fillId="0" borderId="16" xfId="0" applyNumberFormat="1" applyFont="1" applyBorder="1" applyAlignment="1" applyProtection="1" quotePrefix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14" fontId="23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" fillId="34" borderId="10" xfId="0" applyNumberFormat="1" applyFont="1" applyFill="1" applyBorder="1" applyAlignment="1" applyProtection="1">
      <alignment horizontal="center" vertical="center"/>
      <protection locked="0"/>
    </xf>
    <xf numFmtId="183" fontId="10" fillId="34" borderId="10" xfId="0" applyNumberFormat="1" applyFont="1" applyFill="1" applyBorder="1" applyAlignment="1" applyProtection="1">
      <alignment horizontal="right" vertical="center"/>
      <protection locked="0"/>
    </xf>
    <xf numFmtId="183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/>
      <protection locked="0"/>
    </xf>
    <xf numFmtId="0" fontId="9" fillId="0" borderId="16" xfId="0" applyNumberFormat="1" applyFont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34" borderId="0" xfId="0" applyFont="1" applyFill="1" applyAlignment="1" applyProtection="1">
      <alignment horizontal="center"/>
      <protection/>
    </xf>
    <xf numFmtId="0" fontId="6" fillId="34" borderId="1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20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23" xfId="0" applyFont="1" applyBorder="1" applyAlignment="1" applyProtection="1">
      <alignment horizontal="left"/>
      <protection locked="0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PageLayoutView="0" workbookViewId="0" topLeftCell="A1">
      <selection activeCell="N45" sqref="N45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36.57421875" style="0" customWidth="1"/>
    <col min="4" max="4" width="18.7109375" style="0" customWidth="1"/>
    <col min="5" max="5" width="9.7109375" style="0" customWidth="1"/>
    <col min="6" max="9" width="6.140625" style="0" hidden="1" customWidth="1"/>
    <col min="10" max="10" width="9.7109375" style="0" customWidth="1"/>
    <col min="11" max="12" width="7.7109375" style="0" hidden="1" customWidth="1"/>
    <col min="13" max="13" width="8.7109375" style="0" customWidth="1"/>
    <col min="14" max="14" width="13.00390625" style="0" customWidth="1"/>
    <col min="15" max="15" width="8.7109375" style="0" customWidth="1"/>
    <col min="16" max="16" width="5.7109375" style="0" customWidth="1"/>
  </cols>
  <sheetData>
    <row r="1" spans="1:14" ht="23.25">
      <c r="A1" s="22" t="s">
        <v>0</v>
      </c>
      <c r="B1" s="22"/>
      <c r="C1" s="22"/>
      <c r="D1" s="23"/>
      <c r="E1" s="23"/>
      <c r="F1" s="23"/>
      <c r="G1" s="23"/>
      <c r="H1" s="23"/>
      <c r="I1" s="24"/>
      <c r="J1" s="75" t="s">
        <v>1</v>
      </c>
      <c r="K1" s="75"/>
      <c r="L1" s="75"/>
      <c r="M1" s="75"/>
      <c r="N1" s="75"/>
    </row>
    <row r="2" spans="1:14" ht="23.25">
      <c r="A2" s="76" t="s">
        <v>26</v>
      </c>
      <c r="B2" s="77"/>
      <c r="C2" s="77"/>
      <c r="D2" s="78"/>
      <c r="E2" s="7"/>
      <c r="F2" s="7"/>
      <c r="G2" s="7"/>
      <c r="H2" s="7"/>
      <c r="I2" s="25"/>
      <c r="J2" s="94" t="s">
        <v>16</v>
      </c>
      <c r="K2" s="94"/>
      <c r="L2" s="94"/>
      <c r="M2" s="94"/>
      <c r="N2" s="94"/>
    </row>
    <row r="3" spans="1:14" ht="23.25" customHeight="1">
      <c r="A3" s="79" t="s">
        <v>25</v>
      </c>
      <c r="B3" s="80"/>
      <c r="C3" s="80"/>
      <c r="D3" s="81"/>
      <c r="E3" s="7"/>
      <c r="F3" s="7"/>
      <c r="G3" s="7"/>
      <c r="H3" s="7"/>
      <c r="I3" s="23"/>
      <c r="J3" s="23" t="s">
        <v>14</v>
      </c>
      <c r="K3" s="23"/>
      <c r="L3" s="23"/>
      <c r="M3" s="23"/>
      <c r="N3" s="23" t="s">
        <v>15</v>
      </c>
    </row>
    <row r="4" spans="1:14" ht="23.25" customHeight="1">
      <c r="A4" s="82" t="s">
        <v>40</v>
      </c>
      <c r="B4" s="83"/>
      <c r="C4" s="11" t="s">
        <v>13</v>
      </c>
      <c r="D4" s="10"/>
      <c r="E4" s="27"/>
      <c r="F4" s="27"/>
      <c r="G4" s="27"/>
      <c r="H4" s="27"/>
      <c r="I4" s="23"/>
      <c r="J4" s="84"/>
      <c r="K4" s="85"/>
      <c r="L4" s="85"/>
      <c r="M4" s="86"/>
      <c r="N4" s="9"/>
    </row>
    <row r="5" spans="3:14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customHeight="1">
      <c r="A6" s="98" t="s">
        <v>9</v>
      </c>
      <c r="B6" s="87" t="s">
        <v>2</v>
      </c>
      <c r="C6" s="88"/>
      <c r="D6" s="12" t="s">
        <v>3</v>
      </c>
      <c r="E6" s="91" t="s">
        <v>4</v>
      </c>
      <c r="F6" s="92"/>
      <c r="G6" s="92"/>
      <c r="H6" s="92"/>
      <c r="I6" s="93"/>
      <c r="J6" s="91" t="s">
        <v>5</v>
      </c>
      <c r="K6" s="92"/>
      <c r="L6" s="92"/>
      <c r="M6" s="12" t="s">
        <v>6</v>
      </c>
      <c r="N6" s="100" t="s">
        <v>24</v>
      </c>
    </row>
    <row r="7" spans="1:14" ht="13.5">
      <c r="A7" s="99"/>
      <c r="B7" s="89" t="s">
        <v>7</v>
      </c>
      <c r="C7" s="90"/>
      <c r="D7" s="13" t="s">
        <v>8</v>
      </c>
      <c r="E7" s="31" t="s">
        <v>27</v>
      </c>
      <c r="F7" s="48"/>
      <c r="G7" s="49"/>
      <c r="H7" s="49">
        <v>13</v>
      </c>
      <c r="I7" s="48">
        <v>21</v>
      </c>
      <c r="J7" s="31" t="s">
        <v>27</v>
      </c>
      <c r="K7" s="48"/>
      <c r="L7" s="48"/>
      <c r="M7" s="13" t="s">
        <v>10</v>
      </c>
      <c r="N7" s="100"/>
    </row>
    <row r="8" spans="1:14" ht="18" customHeight="1">
      <c r="A8" s="57">
        <v>1</v>
      </c>
      <c r="B8" s="69"/>
      <c r="C8" s="70"/>
      <c r="D8" s="35"/>
      <c r="E8" s="36">
        <v>0</v>
      </c>
      <c r="F8" s="44">
        <f aca="true" t="shared" si="0" ref="F8:F38">(IF($E8=0,-100%))</f>
        <v>-1</v>
      </c>
      <c r="G8" s="44">
        <f>(IF($E8&lt;$H$7,25%))</f>
        <v>0.25</v>
      </c>
      <c r="H8" s="44">
        <f>(IF($E8&lt;=$I$7,25%))</f>
        <v>0.25</v>
      </c>
      <c r="I8" s="44">
        <f>(IF(E8&lt;=24,50%))</f>
        <v>0.5</v>
      </c>
      <c r="J8" s="36">
        <v>0</v>
      </c>
      <c r="K8" s="44" t="b">
        <f aca="true" t="shared" si="1" ref="K8:K13">(IF(J8&gt;13,25%))</f>
        <v>0</v>
      </c>
      <c r="L8" s="44" t="b">
        <f aca="true" t="shared" si="2" ref="L8:L13">(IF(J8&gt;20,25%))</f>
        <v>0</v>
      </c>
      <c r="M8" s="50">
        <f>SUM(F8+G8+H8+I8+K8+L8)</f>
        <v>0</v>
      </c>
      <c r="N8" s="51">
        <f aca="true" t="shared" si="3" ref="N8:N38">$N$42*M8</f>
        <v>0</v>
      </c>
    </row>
    <row r="9" spans="1:14" ht="18" customHeight="1">
      <c r="A9" s="57">
        <v>2</v>
      </c>
      <c r="B9" s="69"/>
      <c r="C9" s="70"/>
      <c r="D9" s="37"/>
      <c r="E9" s="36">
        <v>0</v>
      </c>
      <c r="F9" s="44">
        <f t="shared" si="0"/>
        <v>-1</v>
      </c>
      <c r="G9" s="44">
        <f aca="true" t="shared" si="4" ref="G9:G38">(IF($E9&lt;$H$7,25%))</f>
        <v>0.25</v>
      </c>
      <c r="H9" s="44">
        <f aca="true" t="shared" si="5" ref="H9:H38">(IF($E9&lt;=$I$7,25%))</f>
        <v>0.25</v>
      </c>
      <c r="I9" s="44">
        <f aca="true" t="shared" si="6" ref="I9:I38">(IF(E9&lt;=24,50%))</f>
        <v>0.5</v>
      </c>
      <c r="J9" s="36">
        <v>0</v>
      </c>
      <c r="K9" s="44" t="b">
        <f t="shared" si="1"/>
        <v>0</v>
      </c>
      <c r="L9" s="44" t="b">
        <f t="shared" si="2"/>
        <v>0</v>
      </c>
      <c r="M9" s="50">
        <f aca="true" t="shared" si="7" ref="M9:M38">SUM(F9+G9+H9+I9+K9+L9)</f>
        <v>0</v>
      </c>
      <c r="N9" s="51">
        <f t="shared" si="3"/>
        <v>0</v>
      </c>
    </row>
    <row r="10" spans="1:14" ht="18" customHeight="1">
      <c r="A10" s="57">
        <v>3</v>
      </c>
      <c r="B10" s="69"/>
      <c r="C10" s="70"/>
      <c r="D10" s="37"/>
      <c r="E10" s="36">
        <v>0</v>
      </c>
      <c r="F10" s="44">
        <f t="shared" si="0"/>
        <v>-1</v>
      </c>
      <c r="G10" s="44">
        <f t="shared" si="4"/>
        <v>0.25</v>
      </c>
      <c r="H10" s="44">
        <f t="shared" si="5"/>
        <v>0.25</v>
      </c>
      <c r="I10" s="44">
        <f t="shared" si="6"/>
        <v>0.5</v>
      </c>
      <c r="J10" s="36">
        <v>0</v>
      </c>
      <c r="K10" s="44" t="b">
        <f t="shared" si="1"/>
        <v>0</v>
      </c>
      <c r="L10" s="44" t="b">
        <f t="shared" si="2"/>
        <v>0</v>
      </c>
      <c r="M10" s="50">
        <f t="shared" si="7"/>
        <v>0</v>
      </c>
      <c r="N10" s="51">
        <f t="shared" si="3"/>
        <v>0</v>
      </c>
    </row>
    <row r="11" spans="1:14" ht="18" customHeight="1">
      <c r="A11" s="57">
        <v>4</v>
      </c>
      <c r="B11" s="69"/>
      <c r="C11" s="70"/>
      <c r="D11" s="37"/>
      <c r="E11" s="36">
        <v>0</v>
      </c>
      <c r="F11" s="44">
        <f t="shared" si="0"/>
        <v>-1</v>
      </c>
      <c r="G11" s="44">
        <f t="shared" si="4"/>
        <v>0.25</v>
      </c>
      <c r="H11" s="44">
        <f t="shared" si="5"/>
        <v>0.25</v>
      </c>
      <c r="I11" s="44">
        <f t="shared" si="6"/>
        <v>0.5</v>
      </c>
      <c r="J11" s="36">
        <v>0</v>
      </c>
      <c r="K11" s="44" t="b">
        <f t="shared" si="1"/>
        <v>0</v>
      </c>
      <c r="L11" s="44" t="b">
        <f t="shared" si="2"/>
        <v>0</v>
      </c>
      <c r="M11" s="50">
        <f t="shared" si="7"/>
        <v>0</v>
      </c>
      <c r="N11" s="51">
        <f t="shared" si="3"/>
        <v>0</v>
      </c>
    </row>
    <row r="12" spans="1:14" ht="18" customHeight="1">
      <c r="A12" s="57">
        <v>5</v>
      </c>
      <c r="B12" s="69"/>
      <c r="C12" s="70"/>
      <c r="D12" s="37"/>
      <c r="E12" s="36">
        <v>0</v>
      </c>
      <c r="F12" s="44">
        <f t="shared" si="0"/>
        <v>-1</v>
      </c>
      <c r="G12" s="44">
        <f t="shared" si="4"/>
        <v>0.25</v>
      </c>
      <c r="H12" s="44">
        <f t="shared" si="5"/>
        <v>0.25</v>
      </c>
      <c r="I12" s="44">
        <f t="shared" si="6"/>
        <v>0.5</v>
      </c>
      <c r="J12" s="36">
        <v>0</v>
      </c>
      <c r="K12" s="44" t="b">
        <f t="shared" si="1"/>
        <v>0</v>
      </c>
      <c r="L12" s="44" t="b">
        <f t="shared" si="2"/>
        <v>0</v>
      </c>
      <c r="M12" s="50">
        <f t="shared" si="7"/>
        <v>0</v>
      </c>
      <c r="N12" s="51">
        <f t="shared" si="3"/>
        <v>0</v>
      </c>
    </row>
    <row r="13" spans="1:14" ht="18" customHeight="1">
      <c r="A13" s="57">
        <v>6</v>
      </c>
      <c r="B13" s="69"/>
      <c r="C13" s="70"/>
      <c r="D13" s="37"/>
      <c r="E13" s="36">
        <v>0</v>
      </c>
      <c r="F13" s="44">
        <f t="shared" si="0"/>
        <v>-1</v>
      </c>
      <c r="G13" s="44">
        <f t="shared" si="4"/>
        <v>0.25</v>
      </c>
      <c r="H13" s="44">
        <f t="shared" si="5"/>
        <v>0.25</v>
      </c>
      <c r="I13" s="44">
        <f t="shared" si="6"/>
        <v>0.5</v>
      </c>
      <c r="J13" s="36">
        <v>0</v>
      </c>
      <c r="K13" s="44" t="b">
        <f t="shared" si="1"/>
        <v>0</v>
      </c>
      <c r="L13" s="44" t="b">
        <f t="shared" si="2"/>
        <v>0</v>
      </c>
      <c r="M13" s="50">
        <f t="shared" si="7"/>
        <v>0</v>
      </c>
      <c r="N13" s="51">
        <f t="shared" si="3"/>
        <v>0</v>
      </c>
    </row>
    <row r="14" spans="1:14" ht="18" customHeight="1">
      <c r="A14" s="57">
        <v>7</v>
      </c>
      <c r="B14" s="69"/>
      <c r="C14" s="70"/>
      <c r="D14" s="37"/>
      <c r="E14" s="36">
        <v>0</v>
      </c>
      <c r="F14" s="44">
        <f t="shared" si="0"/>
        <v>-1</v>
      </c>
      <c r="G14" s="44">
        <f t="shared" si="4"/>
        <v>0.25</v>
      </c>
      <c r="H14" s="44">
        <f t="shared" si="5"/>
        <v>0.25</v>
      </c>
      <c r="I14" s="44">
        <f t="shared" si="6"/>
        <v>0.5</v>
      </c>
      <c r="J14" s="36">
        <v>0</v>
      </c>
      <c r="K14" s="44" t="b">
        <f aca="true" t="shared" si="8" ref="K14:K38">(IF(J14&gt;13,25%))</f>
        <v>0</v>
      </c>
      <c r="L14" s="44" t="b">
        <f aca="true" t="shared" si="9" ref="L14:L38">(IF(J14&gt;20,25%))</f>
        <v>0</v>
      </c>
      <c r="M14" s="50">
        <f t="shared" si="7"/>
        <v>0</v>
      </c>
      <c r="N14" s="51">
        <f t="shared" si="3"/>
        <v>0</v>
      </c>
    </row>
    <row r="15" spans="1:14" ht="18" customHeight="1">
      <c r="A15" s="57">
        <v>8</v>
      </c>
      <c r="B15" s="69"/>
      <c r="C15" s="70"/>
      <c r="D15" s="37"/>
      <c r="E15" s="36">
        <v>0</v>
      </c>
      <c r="F15" s="44">
        <f t="shared" si="0"/>
        <v>-1</v>
      </c>
      <c r="G15" s="44">
        <f t="shared" si="4"/>
        <v>0.25</v>
      </c>
      <c r="H15" s="44">
        <f t="shared" si="5"/>
        <v>0.25</v>
      </c>
      <c r="I15" s="44">
        <f t="shared" si="6"/>
        <v>0.5</v>
      </c>
      <c r="J15" s="36">
        <v>0</v>
      </c>
      <c r="K15" s="44" t="b">
        <f t="shared" si="8"/>
        <v>0</v>
      </c>
      <c r="L15" s="44" t="b">
        <f t="shared" si="9"/>
        <v>0</v>
      </c>
      <c r="M15" s="50">
        <f t="shared" si="7"/>
        <v>0</v>
      </c>
      <c r="N15" s="51">
        <f t="shared" si="3"/>
        <v>0</v>
      </c>
    </row>
    <row r="16" spans="1:14" ht="18" customHeight="1">
      <c r="A16" s="57">
        <v>9</v>
      </c>
      <c r="B16" s="69"/>
      <c r="C16" s="70"/>
      <c r="D16" s="37"/>
      <c r="E16" s="36">
        <v>0</v>
      </c>
      <c r="F16" s="44">
        <f t="shared" si="0"/>
        <v>-1</v>
      </c>
      <c r="G16" s="44">
        <f t="shared" si="4"/>
        <v>0.25</v>
      </c>
      <c r="H16" s="44">
        <f t="shared" si="5"/>
        <v>0.25</v>
      </c>
      <c r="I16" s="44">
        <f t="shared" si="6"/>
        <v>0.5</v>
      </c>
      <c r="J16" s="36">
        <v>0</v>
      </c>
      <c r="K16" s="44" t="b">
        <f t="shared" si="8"/>
        <v>0</v>
      </c>
      <c r="L16" s="44" t="b">
        <f t="shared" si="9"/>
        <v>0</v>
      </c>
      <c r="M16" s="50">
        <f t="shared" si="7"/>
        <v>0</v>
      </c>
      <c r="N16" s="51">
        <f t="shared" si="3"/>
        <v>0</v>
      </c>
    </row>
    <row r="17" spans="1:14" ht="18" customHeight="1">
      <c r="A17" s="57">
        <v>10</v>
      </c>
      <c r="B17" s="69"/>
      <c r="C17" s="70"/>
      <c r="D17" s="37"/>
      <c r="E17" s="36">
        <v>0</v>
      </c>
      <c r="F17" s="44">
        <f t="shared" si="0"/>
        <v>-1</v>
      </c>
      <c r="G17" s="44">
        <f t="shared" si="4"/>
        <v>0.25</v>
      </c>
      <c r="H17" s="44">
        <f t="shared" si="5"/>
        <v>0.25</v>
      </c>
      <c r="I17" s="44">
        <f t="shared" si="6"/>
        <v>0.5</v>
      </c>
      <c r="J17" s="36">
        <v>0</v>
      </c>
      <c r="K17" s="44" t="b">
        <f t="shared" si="8"/>
        <v>0</v>
      </c>
      <c r="L17" s="44" t="b">
        <f t="shared" si="9"/>
        <v>0</v>
      </c>
      <c r="M17" s="50">
        <f t="shared" si="7"/>
        <v>0</v>
      </c>
      <c r="N17" s="51">
        <f t="shared" si="3"/>
        <v>0</v>
      </c>
    </row>
    <row r="18" spans="1:14" ht="18" customHeight="1">
      <c r="A18" s="57">
        <v>11</v>
      </c>
      <c r="B18" s="69"/>
      <c r="C18" s="70"/>
      <c r="D18" s="37"/>
      <c r="E18" s="36">
        <v>0</v>
      </c>
      <c r="F18" s="44">
        <f t="shared" si="0"/>
        <v>-1</v>
      </c>
      <c r="G18" s="44">
        <f t="shared" si="4"/>
        <v>0.25</v>
      </c>
      <c r="H18" s="44">
        <f t="shared" si="5"/>
        <v>0.25</v>
      </c>
      <c r="I18" s="44">
        <f t="shared" si="6"/>
        <v>0.5</v>
      </c>
      <c r="J18" s="36">
        <v>0</v>
      </c>
      <c r="K18" s="44" t="b">
        <f t="shared" si="8"/>
        <v>0</v>
      </c>
      <c r="L18" s="44" t="b">
        <f t="shared" si="9"/>
        <v>0</v>
      </c>
      <c r="M18" s="50">
        <f t="shared" si="7"/>
        <v>0</v>
      </c>
      <c r="N18" s="51">
        <f t="shared" si="3"/>
        <v>0</v>
      </c>
    </row>
    <row r="19" spans="1:14" ht="18" customHeight="1">
      <c r="A19" s="57">
        <v>12</v>
      </c>
      <c r="B19" s="69"/>
      <c r="C19" s="70"/>
      <c r="D19" s="37"/>
      <c r="E19" s="36">
        <v>0</v>
      </c>
      <c r="F19" s="44">
        <f t="shared" si="0"/>
        <v>-1</v>
      </c>
      <c r="G19" s="44">
        <f t="shared" si="4"/>
        <v>0.25</v>
      </c>
      <c r="H19" s="44">
        <f t="shared" si="5"/>
        <v>0.25</v>
      </c>
      <c r="I19" s="44">
        <f t="shared" si="6"/>
        <v>0.5</v>
      </c>
      <c r="J19" s="36">
        <v>0</v>
      </c>
      <c r="K19" s="44" t="b">
        <f t="shared" si="8"/>
        <v>0</v>
      </c>
      <c r="L19" s="44" t="b">
        <f t="shared" si="9"/>
        <v>0</v>
      </c>
      <c r="M19" s="50">
        <f t="shared" si="7"/>
        <v>0</v>
      </c>
      <c r="N19" s="51">
        <f t="shared" si="3"/>
        <v>0</v>
      </c>
    </row>
    <row r="20" spans="1:14" ht="18" customHeight="1">
      <c r="A20" s="57">
        <v>13</v>
      </c>
      <c r="B20" s="69"/>
      <c r="C20" s="70"/>
      <c r="D20" s="37"/>
      <c r="E20" s="36">
        <v>0</v>
      </c>
      <c r="F20" s="44">
        <f t="shared" si="0"/>
        <v>-1</v>
      </c>
      <c r="G20" s="44">
        <f t="shared" si="4"/>
        <v>0.25</v>
      </c>
      <c r="H20" s="44">
        <f t="shared" si="5"/>
        <v>0.25</v>
      </c>
      <c r="I20" s="44">
        <f t="shared" si="6"/>
        <v>0.5</v>
      </c>
      <c r="J20" s="36">
        <v>0</v>
      </c>
      <c r="K20" s="44" t="b">
        <f t="shared" si="8"/>
        <v>0</v>
      </c>
      <c r="L20" s="44" t="b">
        <f t="shared" si="9"/>
        <v>0</v>
      </c>
      <c r="M20" s="50">
        <f t="shared" si="7"/>
        <v>0</v>
      </c>
      <c r="N20" s="51">
        <f t="shared" si="3"/>
        <v>0</v>
      </c>
    </row>
    <row r="21" spans="1:14" ht="18" customHeight="1">
      <c r="A21" s="57">
        <v>14</v>
      </c>
      <c r="B21" s="69"/>
      <c r="C21" s="70"/>
      <c r="D21" s="37"/>
      <c r="E21" s="36">
        <v>0</v>
      </c>
      <c r="F21" s="44">
        <f t="shared" si="0"/>
        <v>-1</v>
      </c>
      <c r="G21" s="44">
        <f t="shared" si="4"/>
        <v>0.25</v>
      </c>
      <c r="H21" s="44">
        <f t="shared" si="5"/>
        <v>0.25</v>
      </c>
      <c r="I21" s="44">
        <f t="shared" si="6"/>
        <v>0.5</v>
      </c>
      <c r="J21" s="36">
        <v>0</v>
      </c>
      <c r="K21" s="44" t="b">
        <f t="shared" si="8"/>
        <v>0</v>
      </c>
      <c r="L21" s="44" t="b">
        <f t="shared" si="9"/>
        <v>0</v>
      </c>
      <c r="M21" s="50">
        <f t="shared" si="7"/>
        <v>0</v>
      </c>
      <c r="N21" s="51">
        <f t="shared" si="3"/>
        <v>0</v>
      </c>
    </row>
    <row r="22" spans="1:14" ht="18" customHeight="1">
      <c r="A22" s="57">
        <v>15</v>
      </c>
      <c r="B22" s="69"/>
      <c r="C22" s="70"/>
      <c r="D22" s="37"/>
      <c r="E22" s="36">
        <v>0</v>
      </c>
      <c r="F22" s="44">
        <f t="shared" si="0"/>
        <v>-1</v>
      </c>
      <c r="G22" s="44">
        <f t="shared" si="4"/>
        <v>0.25</v>
      </c>
      <c r="H22" s="44">
        <f t="shared" si="5"/>
        <v>0.25</v>
      </c>
      <c r="I22" s="44">
        <f t="shared" si="6"/>
        <v>0.5</v>
      </c>
      <c r="J22" s="36">
        <v>0</v>
      </c>
      <c r="K22" s="44" t="b">
        <f t="shared" si="8"/>
        <v>0</v>
      </c>
      <c r="L22" s="44" t="b">
        <f t="shared" si="9"/>
        <v>0</v>
      </c>
      <c r="M22" s="50">
        <f t="shared" si="7"/>
        <v>0</v>
      </c>
      <c r="N22" s="51">
        <f t="shared" si="3"/>
        <v>0</v>
      </c>
    </row>
    <row r="23" spans="1:14" ht="18" customHeight="1">
      <c r="A23" s="57">
        <v>16</v>
      </c>
      <c r="B23" s="69"/>
      <c r="C23" s="70"/>
      <c r="D23" s="37"/>
      <c r="E23" s="36">
        <v>0</v>
      </c>
      <c r="F23" s="44">
        <f t="shared" si="0"/>
        <v>-1</v>
      </c>
      <c r="G23" s="44">
        <f t="shared" si="4"/>
        <v>0.25</v>
      </c>
      <c r="H23" s="44">
        <f t="shared" si="5"/>
        <v>0.25</v>
      </c>
      <c r="I23" s="44">
        <f t="shared" si="6"/>
        <v>0.5</v>
      </c>
      <c r="J23" s="36">
        <v>0</v>
      </c>
      <c r="K23" s="44" t="b">
        <f t="shared" si="8"/>
        <v>0</v>
      </c>
      <c r="L23" s="44" t="b">
        <f t="shared" si="9"/>
        <v>0</v>
      </c>
      <c r="M23" s="50">
        <f t="shared" si="7"/>
        <v>0</v>
      </c>
      <c r="N23" s="51">
        <f t="shared" si="3"/>
        <v>0</v>
      </c>
    </row>
    <row r="24" spans="1:14" ht="18" customHeight="1">
      <c r="A24" s="57">
        <v>17</v>
      </c>
      <c r="B24" s="69"/>
      <c r="C24" s="70"/>
      <c r="D24" s="37"/>
      <c r="E24" s="36">
        <v>0</v>
      </c>
      <c r="F24" s="44">
        <f t="shared" si="0"/>
        <v>-1</v>
      </c>
      <c r="G24" s="44">
        <f t="shared" si="4"/>
        <v>0.25</v>
      </c>
      <c r="H24" s="44">
        <f t="shared" si="5"/>
        <v>0.25</v>
      </c>
      <c r="I24" s="44">
        <f t="shared" si="6"/>
        <v>0.5</v>
      </c>
      <c r="J24" s="36">
        <v>0</v>
      </c>
      <c r="K24" s="44" t="b">
        <f t="shared" si="8"/>
        <v>0</v>
      </c>
      <c r="L24" s="44" t="b">
        <f t="shared" si="9"/>
        <v>0</v>
      </c>
      <c r="M24" s="50">
        <f t="shared" si="7"/>
        <v>0</v>
      </c>
      <c r="N24" s="51">
        <f t="shared" si="3"/>
        <v>0</v>
      </c>
    </row>
    <row r="25" spans="1:14" ht="18" customHeight="1">
      <c r="A25" s="57">
        <v>18</v>
      </c>
      <c r="B25" s="69"/>
      <c r="C25" s="70"/>
      <c r="D25" s="37"/>
      <c r="E25" s="36">
        <v>0</v>
      </c>
      <c r="F25" s="44">
        <f t="shared" si="0"/>
        <v>-1</v>
      </c>
      <c r="G25" s="44">
        <f t="shared" si="4"/>
        <v>0.25</v>
      </c>
      <c r="H25" s="44">
        <f t="shared" si="5"/>
        <v>0.25</v>
      </c>
      <c r="I25" s="44">
        <f t="shared" si="6"/>
        <v>0.5</v>
      </c>
      <c r="J25" s="36">
        <v>0</v>
      </c>
      <c r="K25" s="44" t="b">
        <f t="shared" si="8"/>
        <v>0</v>
      </c>
      <c r="L25" s="44" t="b">
        <f t="shared" si="9"/>
        <v>0</v>
      </c>
      <c r="M25" s="50">
        <f t="shared" si="7"/>
        <v>0</v>
      </c>
      <c r="N25" s="51">
        <f t="shared" si="3"/>
        <v>0</v>
      </c>
    </row>
    <row r="26" spans="1:14" ht="18" customHeight="1">
      <c r="A26" s="57">
        <v>19</v>
      </c>
      <c r="B26" s="69"/>
      <c r="C26" s="70"/>
      <c r="D26" s="37"/>
      <c r="E26" s="36">
        <v>0</v>
      </c>
      <c r="F26" s="44">
        <f t="shared" si="0"/>
        <v>-1</v>
      </c>
      <c r="G26" s="44">
        <f t="shared" si="4"/>
        <v>0.25</v>
      </c>
      <c r="H26" s="44">
        <f t="shared" si="5"/>
        <v>0.25</v>
      </c>
      <c r="I26" s="44">
        <f t="shared" si="6"/>
        <v>0.5</v>
      </c>
      <c r="J26" s="36">
        <v>0</v>
      </c>
      <c r="K26" s="44" t="b">
        <f t="shared" si="8"/>
        <v>0</v>
      </c>
      <c r="L26" s="44" t="b">
        <f t="shared" si="9"/>
        <v>0</v>
      </c>
      <c r="M26" s="50">
        <f t="shared" si="7"/>
        <v>0</v>
      </c>
      <c r="N26" s="51">
        <f t="shared" si="3"/>
        <v>0</v>
      </c>
    </row>
    <row r="27" spans="1:14" ht="18" customHeight="1">
      <c r="A27" s="57">
        <v>20</v>
      </c>
      <c r="B27" s="69"/>
      <c r="C27" s="70"/>
      <c r="D27" s="37"/>
      <c r="E27" s="36">
        <v>0</v>
      </c>
      <c r="F27" s="44">
        <f t="shared" si="0"/>
        <v>-1</v>
      </c>
      <c r="G27" s="44">
        <f t="shared" si="4"/>
        <v>0.25</v>
      </c>
      <c r="H27" s="44">
        <f t="shared" si="5"/>
        <v>0.25</v>
      </c>
      <c r="I27" s="44">
        <f t="shared" si="6"/>
        <v>0.5</v>
      </c>
      <c r="J27" s="36">
        <v>0</v>
      </c>
      <c r="K27" s="44" t="b">
        <f t="shared" si="8"/>
        <v>0</v>
      </c>
      <c r="L27" s="44" t="b">
        <f t="shared" si="9"/>
        <v>0</v>
      </c>
      <c r="M27" s="50">
        <f t="shared" si="7"/>
        <v>0</v>
      </c>
      <c r="N27" s="51">
        <f t="shared" si="3"/>
        <v>0</v>
      </c>
    </row>
    <row r="28" spans="1:14" ht="18" customHeight="1">
      <c r="A28" s="57">
        <v>21</v>
      </c>
      <c r="B28" s="69"/>
      <c r="C28" s="70"/>
      <c r="D28" s="37"/>
      <c r="E28" s="36">
        <v>0</v>
      </c>
      <c r="F28" s="44">
        <f t="shared" si="0"/>
        <v>-1</v>
      </c>
      <c r="G28" s="44">
        <f t="shared" si="4"/>
        <v>0.25</v>
      </c>
      <c r="H28" s="44">
        <f t="shared" si="5"/>
        <v>0.25</v>
      </c>
      <c r="I28" s="44">
        <f t="shared" si="6"/>
        <v>0.5</v>
      </c>
      <c r="J28" s="36">
        <v>0</v>
      </c>
      <c r="K28" s="44" t="b">
        <f t="shared" si="8"/>
        <v>0</v>
      </c>
      <c r="L28" s="44" t="b">
        <f t="shared" si="9"/>
        <v>0</v>
      </c>
      <c r="M28" s="50">
        <f t="shared" si="7"/>
        <v>0</v>
      </c>
      <c r="N28" s="51">
        <f t="shared" si="3"/>
        <v>0</v>
      </c>
    </row>
    <row r="29" spans="1:14" ht="18" customHeight="1">
      <c r="A29" s="57">
        <v>22</v>
      </c>
      <c r="B29" s="69"/>
      <c r="C29" s="70"/>
      <c r="D29" s="37"/>
      <c r="E29" s="36">
        <v>0</v>
      </c>
      <c r="F29" s="44">
        <f t="shared" si="0"/>
        <v>-1</v>
      </c>
      <c r="G29" s="44">
        <f t="shared" si="4"/>
        <v>0.25</v>
      </c>
      <c r="H29" s="44">
        <f t="shared" si="5"/>
        <v>0.25</v>
      </c>
      <c r="I29" s="44">
        <f t="shared" si="6"/>
        <v>0.5</v>
      </c>
      <c r="J29" s="36">
        <v>0</v>
      </c>
      <c r="K29" s="44" t="b">
        <f t="shared" si="8"/>
        <v>0</v>
      </c>
      <c r="L29" s="44" t="b">
        <f t="shared" si="9"/>
        <v>0</v>
      </c>
      <c r="M29" s="50">
        <f t="shared" si="7"/>
        <v>0</v>
      </c>
      <c r="N29" s="51">
        <f t="shared" si="3"/>
        <v>0</v>
      </c>
    </row>
    <row r="30" spans="1:14" ht="18" customHeight="1">
      <c r="A30" s="57">
        <v>23</v>
      </c>
      <c r="B30" s="69"/>
      <c r="C30" s="70"/>
      <c r="D30" s="37"/>
      <c r="E30" s="36">
        <v>0</v>
      </c>
      <c r="F30" s="44">
        <f t="shared" si="0"/>
        <v>-1</v>
      </c>
      <c r="G30" s="44">
        <f t="shared" si="4"/>
        <v>0.25</v>
      </c>
      <c r="H30" s="44">
        <f t="shared" si="5"/>
        <v>0.25</v>
      </c>
      <c r="I30" s="44">
        <f t="shared" si="6"/>
        <v>0.5</v>
      </c>
      <c r="J30" s="36">
        <v>0</v>
      </c>
      <c r="K30" s="44" t="b">
        <f t="shared" si="8"/>
        <v>0</v>
      </c>
      <c r="L30" s="44" t="b">
        <f t="shared" si="9"/>
        <v>0</v>
      </c>
      <c r="M30" s="50">
        <f t="shared" si="7"/>
        <v>0</v>
      </c>
      <c r="N30" s="51">
        <f t="shared" si="3"/>
        <v>0</v>
      </c>
    </row>
    <row r="31" spans="1:14" ht="18" customHeight="1">
      <c r="A31" s="57">
        <v>24</v>
      </c>
      <c r="B31" s="33"/>
      <c r="C31" s="34"/>
      <c r="D31" s="37"/>
      <c r="E31" s="36">
        <v>0</v>
      </c>
      <c r="F31" s="44">
        <f t="shared" si="0"/>
        <v>-1</v>
      </c>
      <c r="G31" s="44">
        <f t="shared" si="4"/>
        <v>0.25</v>
      </c>
      <c r="H31" s="44">
        <f t="shared" si="5"/>
        <v>0.25</v>
      </c>
      <c r="I31" s="44">
        <f t="shared" si="6"/>
        <v>0.5</v>
      </c>
      <c r="J31" s="36">
        <v>0</v>
      </c>
      <c r="K31" s="44" t="b">
        <f t="shared" si="8"/>
        <v>0</v>
      </c>
      <c r="L31" s="44" t="b">
        <f t="shared" si="9"/>
        <v>0</v>
      </c>
      <c r="M31" s="50">
        <f t="shared" si="7"/>
        <v>0</v>
      </c>
      <c r="N31" s="51">
        <f t="shared" si="3"/>
        <v>0</v>
      </c>
    </row>
    <row r="32" spans="1:14" ht="18" customHeight="1">
      <c r="A32" s="57">
        <v>25</v>
      </c>
      <c r="B32" s="33"/>
      <c r="C32" s="34"/>
      <c r="D32" s="37"/>
      <c r="E32" s="36">
        <v>0</v>
      </c>
      <c r="F32" s="44">
        <f t="shared" si="0"/>
        <v>-1</v>
      </c>
      <c r="G32" s="44">
        <f t="shared" si="4"/>
        <v>0.25</v>
      </c>
      <c r="H32" s="44">
        <f t="shared" si="5"/>
        <v>0.25</v>
      </c>
      <c r="I32" s="44">
        <f t="shared" si="6"/>
        <v>0.5</v>
      </c>
      <c r="J32" s="36">
        <v>0</v>
      </c>
      <c r="K32" s="44" t="b">
        <f t="shared" si="8"/>
        <v>0</v>
      </c>
      <c r="L32" s="44" t="b">
        <f t="shared" si="9"/>
        <v>0</v>
      </c>
      <c r="M32" s="50">
        <f t="shared" si="7"/>
        <v>0</v>
      </c>
      <c r="N32" s="51">
        <f t="shared" si="3"/>
        <v>0</v>
      </c>
    </row>
    <row r="33" spans="1:14" ht="18" customHeight="1">
      <c r="A33" s="57">
        <v>26</v>
      </c>
      <c r="B33" s="33"/>
      <c r="C33" s="34"/>
      <c r="D33" s="37"/>
      <c r="E33" s="36">
        <v>0</v>
      </c>
      <c r="F33" s="44">
        <f t="shared" si="0"/>
        <v>-1</v>
      </c>
      <c r="G33" s="44">
        <f t="shared" si="4"/>
        <v>0.25</v>
      </c>
      <c r="H33" s="44">
        <f t="shared" si="5"/>
        <v>0.25</v>
      </c>
      <c r="I33" s="44">
        <f t="shared" si="6"/>
        <v>0.5</v>
      </c>
      <c r="J33" s="36">
        <v>0</v>
      </c>
      <c r="K33" s="44" t="b">
        <f t="shared" si="8"/>
        <v>0</v>
      </c>
      <c r="L33" s="44" t="b">
        <f t="shared" si="9"/>
        <v>0</v>
      </c>
      <c r="M33" s="50">
        <f t="shared" si="7"/>
        <v>0</v>
      </c>
      <c r="N33" s="51">
        <f t="shared" si="3"/>
        <v>0</v>
      </c>
    </row>
    <row r="34" spans="1:14" ht="18" customHeight="1">
      <c r="A34" s="57">
        <v>27</v>
      </c>
      <c r="B34" s="33"/>
      <c r="C34" s="34"/>
      <c r="D34" s="37"/>
      <c r="E34" s="36">
        <v>0</v>
      </c>
      <c r="F34" s="44">
        <f t="shared" si="0"/>
        <v>-1</v>
      </c>
      <c r="G34" s="44">
        <f t="shared" si="4"/>
        <v>0.25</v>
      </c>
      <c r="H34" s="44">
        <f t="shared" si="5"/>
        <v>0.25</v>
      </c>
      <c r="I34" s="44">
        <f t="shared" si="6"/>
        <v>0.5</v>
      </c>
      <c r="J34" s="36">
        <v>0</v>
      </c>
      <c r="K34" s="44" t="b">
        <f t="shared" si="8"/>
        <v>0</v>
      </c>
      <c r="L34" s="44" t="b">
        <f t="shared" si="9"/>
        <v>0</v>
      </c>
      <c r="M34" s="50">
        <f t="shared" si="7"/>
        <v>0</v>
      </c>
      <c r="N34" s="51">
        <f t="shared" si="3"/>
        <v>0</v>
      </c>
    </row>
    <row r="35" spans="1:14" ht="18" customHeight="1">
      <c r="A35" s="57">
        <v>28</v>
      </c>
      <c r="B35" s="33"/>
      <c r="C35" s="34"/>
      <c r="D35" s="37"/>
      <c r="E35" s="36">
        <v>0</v>
      </c>
      <c r="F35" s="44">
        <f t="shared" si="0"/>
        <v>-1</v>
      </c>
      <c r="G35" s="44">
        <f t="shared" si="4"/>
        <v>0.25</v>
      </c>
      <c r="H35" s="44">
        <f t="shared" si="5"/>
        <v>0.25</v>
      </c>
      <c r="I35" s="44">
        <f t="shared" si="6"/>
        <v>0.5</v>
      </c>
      <c r="J35" s="36">
        <v>0</v>
      </c>
      <c r="K35" s="44" t="b">
        <f t="shared" si="8"/>
        <v>0</v>
      </c>
      <c r="L35" s="44" t="b">
        <f t="shared" si="9"/>
        <v>0</v>
      </c>
      <c r="M35" s="50">
        <f t="shared" si="7"/>
        <v>0</v>
      </c>
      <c r="N35" s="51">
        <f t="shared" si="3"/>
        <v>0</v>
      </c>
    </row>
    <row r="36" spans="1:14" ht="18" customHeight="1">
      <c r="A36" s="57">
        <v>29</v>
      </c>
      <c r="B36" s="69"/>
      <c r="C36" s="70"/>
      <c r="D36" s="37"/>
      <c r="E36" s="36">
        <v>0</v>
      </c>
      <c r="F36" s="44">
        <f t="shared" si="0"/>
        <v>-1</v>
      </c>
      <c r="G36" s="44">
        <f t="shared" si="4"/>
        <v>0.25</v>
      </c>
      <c r="H36" s="44">
        <f t="shared" si="5"/>
        <v>0.25</v>
      </c>
      <c r="I36" s="44">
        <f t="shared" si="6"/>
        <v>0.5</v>
      </c>
      <c r="J36" s="36">
        <v>0</v>
      </c>
      <c r="K36" s="44" t="b">
        <f t="shared" si="8"/>
        <v>0</v>
      </c>
      <c r="L36" s="44" t="b">
        <f t="shared" si="9"/>
        <v>0</v>
      </c>
      <c r="M36" s="50">
        <f t="shared" si="7"/>
        <v>0</v>
      </c>
      <c r="N36" s="51">
        <f t="shared" si="3"/>
        <v>0</v>
      </c>
    </row>
    <row r="37" spans="1:14" ht="18" customHeight="1">
      <c r="A37" s="57">
        <v>30</v>
      </c>
      <c r="B37" s="69"/>
      <c r="C37" s="70"/>
      <c r="D37" s="37"/>
      <c r="E37" s="36">
        <v>0</v>
      </c>
      <c r="F37" s="44">
        <f t="shared" si="0"/>
        <v>-1</v>
      </c>
      <c r="G37" s="44">
        <f t="shared" si="4"/>
        <v>0.25</v>
      </c>
      <c r="H37" s="44">
        <f t="shared" si="5"/>
        <v>0.25</v>
      </c>
      <c r="I37" s="44">
        <f t="shared" si="6"/>
        <v>0.5</v>
      </c>
      <c r="J37" s="36">
        <v>0</v>
      </c>
      <c r="K37" s="44" t="b">
        <f t="shared" si="8"/>
        <v>0</v>
      </c>
      <c r="L37" s="44" t="b">
        <f t="shared" si="9"/>
        <v>0</v>
      </c>
      <c r="M37" s="50">
        <f t="shared" si="7"/>
        <v>0</v>
      </c>
      <c r="N37" s="51">
        <f t="shared" si="3"/>
        <v>0</v>
      </c>
    </row>
    <row r="38" spans="1:14" ht="18" customHeight="1" thickBot="1">
      <c r="A38" s="57">
        <v>31</v>
      </c>
      <c r="B38" s="69"/>
      <c r="C38" s="70"/>
      <c r="D38" s="37"/>
      <c r="E38" s="36">
        <v>0</v>
      </c>
      <c r="F38" s="44">
        <f t="shared" si="0"/>
        <v>-1</v>
      </c>
      <c r="G38" s="44">
        <f t="shared" si="4"/>
        <v>0.25</v>
      </c>
      <c r="H38" s="44">
        <f t="shared" si="5"/>
        <v>0.25</v>
      </c>
      <c r="I38" s="44">
        <f t="shared" si="6"/>
        <v>0.5</v>
      </c>
      <c r="J38" s="36">
        <v>0</v>
      </c>
      <c r="K38" s="44" t="b">
        <f t="shared" si="8"/>
        <v>0</v>
      </c>
      <c r="L38" s="44" t="b">
        <f t="shared" si="9"/>
        <v>0</v>
      </c>
      <c r="M38" s="50">
        <f t="shared" si="7"/>
        <v>0</v>
      </c>
      <c r="N38" s="51">
        <f t="shared" si="3"/>
        <v>0</v>
      </c>
    </row>
    <row r="39" spans="1:14" ht="22.5" customHeight="1" thickBot="1">
      <c r="A39" s="38" t="s">
        <v>23</v>
      </c>
      <c r="B39" s="39"/>
      <c r="F39" s="40"/>
      <c r="G39" s="40"/>
      <c r="H39" s="40"/>
      <c r="I39" s="40"/>
      <c r="J39" s="40"/>
      <c r="K39" s="40"/>
      <c r="L39" s="41"/>
      <c r="M39" s="42" t="s">
        <v>11</v>
      </c>
      <c r="N39" s="43">
        <f>SUM(N8:N38)</f>
        <v>0</v>
      </c>
    </row>
    <row r="40" ht="13.5" customHeight="1"/>
    <row r="41" spans="1:9" ht="13.5" customHeight="1">
      <c r="A41" s="16"/>
      <c r="B41" s="16" t="s">
        <v>17</v>
      </c>
      <c r="C41" s="16"/>
      <c r="D41" s="1"/>
      <c r="E41" s="1"/>
      <c r="F41" s="1"/>
      <c r="H41" s="19"/>
      <c r="I41" s="1"/>
    </row>
    <row r="42" spans="1:14" ht="18" customHeight="1">
      <c r="A42" s="47" t="s">
        <v>18</v>
      </c>
      <c r="B42" s="71"/>
      <c r="C42" s="72"/>
      <c r="D42" s="73"/>
      <c r="E42" s="1"/>
      <c r="F42" s="29"/>
      <c r="H42" s="19"/>
      <c r="I42" s="3"/>
      <c r="M42" s="58" t="s">
        <v>36</v>
      </c>
      <c r="N42" s="68"/>
    </row>
    <row r="43" spans="1:14" ht="18" customHeight="1">
      <c r="A43" s="47" t="s">
        <v>19</v>
      </c>
      <c r="B43" s="71"/>
      <c r="C43" s="72"/>
      <c r="D43" s="73"/>
      <c r="E43" s="1"/>
      <c r="F43" s="29"/>
      <c r="H43" s="19"/>
      <c r="I43" s="4"/>
      <c r="N43" s="65" t="s">
        <v>37</v>
      </c>
    </row>
    <row r="44" spans="1:9" ht="18" customHeight="1">
      <c r="A44" s="46"/>
      <c r="B44" s="26"/>
      <c r="C44" s="47" t="s">
        <v>28</v>
      </c>
      <c r="D44" s="66"/>
      <c r="E44" s="1"/>
      <c r="F44" s="19"/>
      <c r="G44" s="19"/>
      <c r="H44" s="19"/>
      <c r="I44" s="17"/>
    </row>
    <row r="45" spans="1:9" ht="9.75" customHeight="1">
      <c r="A45" s="46"/>
      <c r="B45" s="26"/>
      <c r="C45" s="26"/>
      <c r="D45" s="1"/>
      <c r="E45" s="1"/>
      <c r="F45" s="19"/>
      <c r="G45" s="19"/>
      <c r="H45" s="19"/>
      <c r="I45" s="17"/>
    </row>
    <row r="46" spans="2:12" ht="13.5" customHeight="1">
      <c r="B46" s="61" t="s">
        <v>22</v>
      </c>
      <c r="C46" s="30"/>
      <c r="D46" s="17"/>
      <c r="E46" s="17"/>
      <c r="F46" s="17"/>
      <c r="G46" s="17"/>
      <c r="H46" s="17"/>
      <c r="I46" s="17"/>
      <c r="J46" s="17"/>
      <c r="K46" s="17"/>
      <c r="L46" s="17"/>
    </row>
    <row r="47" spans="2:14" ht="20.25" customHeight="1">
      <c r="B47" s="62" t="s">
        <v>12</v>
      </c>
      <c r="C47" s="74" t="s">
        <v>20</v>
      </c>
      <c r="D47" s="74"/>
      <c r="E47" s="74"/>
      <c r="F47" s="8"/>
      <c r="G47" s="8"/>
      <c r="H47" s="8"/>
      <c r="I47" s="17"/>
      <c r="J47" s="20"/>
      <c r="K47" s="20"/>
      <c r="L47" s="17"/>
      <c r="M47" s="64" t="s">
        <v>21</v>
      </c>
      <c r="N47" s="63"/>
    </row>
    <row r="48" spans="2:13" ht="13.5" customHeight="1">
      <c r="B48" s="21"/>
      <c r="C48" s="18"/>
      <c r="D48" s="3"/>
      <c r="E48" s="3"/>
      <c r="F48" s="3"/>
      <c r="G48" s="3"/>
      <c r="H48" s="3"/>
      <c r="I48" s="3"/>
      <c r="J48" s="3"/>
      <c r="K48" s="3"/>
      <c r="L48" s="3"/>
      <c r="M48" s="5"/>
    </row>
    <row r="49" spans="1:14" ht="12.75">
      <c r="A49" s="95" t="s">
        <v>29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7"/>
    </row>
    <row r="50" ht="12.75">
      <c r="C50" s="6"/>
    </row>
  </sheetData>
  <sheetProtection/>
  <mergeCells count="42">
    <mergeCell ref="B12:C12"/>
    <mergeCell ref="B13:C13"/>
    <mergeCell ref="B14:C14"/>
    <mergeCell ref="E6:I6"/>
    <mergeCell ref="J6:L6"/>
    <mergeCell ref="J2:N2"/>
    <mergeCell ref="A49:N49"/>
    <mergeCell ref="A6:A7"/>
    <mergeCell ref="B8:C8"/>
    <mergeCell ref="N6:N7"/>
    <mergeCell ref="B9:C9"/>
    <mergeCell ref="B10:C10"/>
    <mergeCell ref="B11:C11"/>
    <mergeCell ref="J1:N1"/>
    <mergeCell ref="A2:D2"/>
    <mergeCell ref="A3:D3"/>
    <mergeCell ref="B15:C15"/>
    <mergeCell ref="B16:C16"/>
    <mergeCell ref="B17:C17"/>
    <mergeCell ref="A4:B4"/>
    <mergeCell ref="J4:M4"/>
    <mergeCell ref="B6:C6"/>
    <mergeCell ref="B7:C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D43"/>
    <mergeCell ref="C47:E47"/>
    <mergeCell ref="B36:C36"/>
    <mergeCell ref="B37:C37"/>
    <mergeCell ref="B38:C38"/>
    <mergeCell ref="B42:D42"/>
  </mergeCells>
  <printOptions horizontalCentered="1" verticalCentered="1"/>
  <pageMargins left="0.71" right="0.3937007874015748" top="0.34" bottom="0.45" header="0.29" footer="0"/>
  <pageSetup fitToHeight="1" fitToWidth="1"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PageLayoutView="0" workbookViewId="0" topLeftCell="A37">
      <selection activeCell="C54" sqref="C54"/>
    </sheetView>
  </sheetViews>
  <sheetFormatPr defaultColWidth="9.140625" defaultRowHeight="12.75"/>
  <cols>
    <col min="1" max="1" width="7.00390625" style="0" customWidth="1"/>
    <col min="2" max="2" width="11.140625" style="0" customWidth="1"/>
    <col min="3" max="3" width="35.28125" style="0" customWidth="1"/>
    <col min="4" max="4" width="18.7109375" style="0" customWidth="1"/>
    <col min="5" max="5" width="9.7109375" style="0" customWidth="1"/>
    <col min="6" max="9" width="6.140625" style="0" hidden="1" customWidth="1"/>
    <col min="10" max="10" width="9.7109375" style="0" customWidth="1"/>
    <col min="11" max="12" width="7.7109375" style="0" hidden="1" customWidth="1"/>
    <col min="13" max="13" width="8.7109375" style="0" customWidth="1"/>
    <col min="14" max="14" width="11.8515625" style="0" customWidth="1"/>
    <col min="15" max="15" width="8.7109375" style="0" customWidth="1"/>
    <col min="16" max="16" width="5.7109375" style="0" customWidth="1"/>
  </cols>
  <sheetData>
    <row r="1" spans="1:14" ht="23.25">
      <c r="A1" s="22" t="s">
        <v>0</v>
      </c>
      <c r="B1" s="22"/>
      <c r="C1" s="22"/>
      <c r="D1" s="23"/>
      <c r="E1" s="23"/>
      <c r="F1" s="23"/>
      <c r="G1" s="23"/>
      <c r="H1" s="23"/>
      <c r="I1" s="24"/>
      <c r="J1" s="75" t="s">
        <v>1</v>
      </c>
      <c r="K1" s="75"/>
      <c r="L1" s="75"/>
      <c r="M1" s="75"/>
      <c r="N1" s="75"/>
    </row>
    <row r="2" spans="1:14" ht="23.25">
      <c r="A2" s="109" t="s">
        <v>34</v>
      </c>
      <c r="B2" s="110"/>
      <c r="C2" s="110"/>
      <c r="D2" s="111"/>
      <c r="E2" s="7"/>
      <c r="F2" s="7"/>
      <c r="G2" s="7"/>
      <c r="H2" s="7"/>
      <c r="I2" s="25"/>
      <c r="J2" s="94" t="s">
        <v>16</v>
      </c>
      <c r="K2" s="94"/>
      <c r="L2" s="94"/>
      <c r="M2" s="94"/>
      <c r="N2" s="94"/>
    </row>
    <row r="3" spans="1:14" ht="23.25" customHeight="1">
      <c r="A3" s="112" t="s">
        <v>34</v>
      </c>
      <c r="B3" s="113"/>
      <c r="C3" s="113"/>
      <c r="D3" s="114"/>
      <c r="E3" s="7"/>
      <c r="F3" s="7"/>
      <c r="G3" s="7"/>
      <c r="H3" s="7"/>
      <c r="I3" s="23"/>
      <c r="J3" s="23" t="s">
        <v>14</v>
      </c>
      <c r="K3" s="23"/>
      <c r="L3" s="23"/>
      <c r="M3" s="23"/>
      <c r="N3" s="23" t="s">
        <v>15</v>
      </c>
    </row>
    <row r="4" spans="1:14" ht="23.25" customHeight="1">
      <c r="A4" s="101"/>
      <c r="B4" s="102"/>
      <c r="C4" s="11" t="s">
        <v>13</v>
      </c>
      <c r="D4" s="10"/>
      <c r="E4" s="27"/>
      <c r="F4" s="27"/>
      <c r="G4" s="27"/>
      <c r="H4" s="27"/>
      <c r="I4" s="23"/>
      <c r="J4" s="84"/>
      <c r="K4" s="85"/>
      <c r="L4" s="85"/>
      <c r="M4" s="86"/>
      <c r="N4" s="9"/>
    </row>
    <row r="5" spans="3:14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customHeight="1">
      <c r="A6" s="98" t="s">
        <v>9</v>
      </c>
      <c r="B6" s="115" t="s">
        <v>2</v>
      </c>
      <c r="C6" s="116"/>
      <c r="D6" s="12" t="s">
        <v>3</v>
      </c>
      <c r="E6" s="105" t="s">
        <v>38</v>
      </c>
      <c r="F6" s="106"/>
      <c r="G6" s="106"/>
      <c r="H6" s="106"/>
      <c r="I6" s="107"/>
      <c r="J6" s="105" t="s">
        <v>39</v>
      </c>
      <c r="K6" s="106"/>
      <c r="L6" s="106"/>
      <c r="M6" s="14" t="s">
        <v>6</v>
      </c>
      <c r="N6" s="108" t="s">
        <v>24</v>
      </c>
    </row>
    <row r="7" spans="1:14" ht="13.5">
      <c r="A7" s="99"/>
      <c r="B7" s="103" t="s">
        <v>7</v>
      </c>
      <c r="C7" s="104"/>
      <c r="D7" s="13" t="s">
        <v>8</v>
      </c>
      <c r="E7" s="31" t="s">
        <v>27</v>
      </c>
      <c r="F7" s="48"/>
      <c r="G7" s="49"/>
      <c r="H7" s="49">
        <v>13</v>
      </c>
      <c r="I7" s="48">
        <v>21</v>
      </c>
      <c r="J7" s="31" t="s">
        <v>27</v>
      </c>
      <c r="K7" s="45"/>
      <c r="L7" s="45"/>
      <c r="M7" s="15" t="s">
        <v>10</v>
      </c>
      <c r="N7" s="108"/>
    </row>
    <row r="8" spans="1:14" ht="18" customHeight="1">
      <c r="A8" s="57">
        <v>1</v>
      </c>
      <c r="B8" s="69"/>
      <c r="C8" s="70"/>
      <c r="D8" s="35"/>
      <c r="E8" s="54" t="s">
        <v>33</v>
      </c>
      <c r="F8" s="44" t="b">
        <f aca="true" t="shared" si="0" ref="F8:F38">(IF($E8=0,-100%))</f>
        <v>0</v>
      </c>
      <c r="G8" s="44" t="b">
        <f aca="true" t="shared" si="1" ref="G8:G38">(IF($E8&lt;$H$7,25%))</f>
        <v>0</v>
      </c>
      <c r="H8" s="44" t="b">
        <f aca="true" t="shared" si="2" ref="H8:H38">(IF($E8&lt;=$I$7,25%))</f>
        <v>0</v>
      </c>
      <c r="I8" s="44" t="b">
        <f>(IF(E8&lt;=24,50%))</f>
        <v>0</v>
      </c>
      <c r="J8" s="54" t="s">
        <v>33</v>
      </c>
      <c r="K8" s="44" t="b">
        <f aca="true" t="shared" si="3" ref="K8:K38">(IF(J8&gt;=13&lt;20,25%))</f>
        <v>0</v>
      </c>
      <c r="L8" s="44">
        <f aca="true" t="shared" si="4" ref="L8:L38">(IF(J8&gt;20,50%))</f>
        <v>0.5</v>
      </c>
      <c r="M8" s="52" t="s">
        <v>31</v>
      </c>
      <c r="N8" s="53" t="s">
        <v>32</v>
      </c>
    </row>
    <row r="9" spans="1:14" ht="18" customHeight="1">
      <c r="A9" s="57">
        <v>2</v>
      </c>
      <c r="B9" s="69"/>
      <c r="C9" s="70"/>
      <c r="D9" s="37"/>
      <c r="E9" s="54" t="s">
        <v>33</v>
      </c>
      <c r="F9" s="44" t="b">
        <f t="shared" si="0"/>
        <v>0</v>
      </c>
      <c r="G9" s="44" t="b">
        <f t="shared" si="1"/>
        <v>0</v>
      </c>
      <c r="H9" s="44" t="b">
        <f t="shared" si="2"/>
        <v>0</v>
      </c>
      <c r="I9" s="44" t="b">
        <f aca="true" t="shared" si="5" ref="I9:I38">(IF(E9&lt;=24,50%))</f>
        <v>0</v>
      </c>
      <c r="J9" s="54" t="s">
        <v>33</v>
      </c>
      <c r="K9" s="44" t="b">
        <f t="shared" si="3"/>
        <v>0</v>
      </c>
      <c r="L9" s="44">
        <f t="shared" si="4"/>
        <v>0.5</v>
      </c>
      <c r="M9" s="52" t="s">
        <v>31</v>
      </c>
      <c r="N9" s="53" t="s">
        <v>32</v>
      </c>
    </row>
    <row r="10" spans="1:14" ht="18" customHeight="1">
      <c r="A10" s="57">
        <v>3</v>
      </c>
      <c r="B10" s="69"/>
      <c r="C10" s="70"/>
      <c r="D10" s="37"/>
      <c r="E10" s="54" t="s">
        <v>33</v>
      </c>
      <c r="F10" s="44" t="b">
        <f t="shared" si="0"/>
        <v>0</v>
      </c>
      <c r="G10" s="44" t="b">
        <f t="shared" si="1"/>
        <v>0</v>
      </c>
      <c r="H10" s="44" t="b">
        <f t="shared" si="2"/>
        <v>0</v>
      </c>
      <c r="I10" s="44" t="b">
        <f t="shared" si="5"/>
        <v>0</v>
      </c>
      <c r="J10" s="54" t="s">
        <v>33</v>
      </c>
      <c r="K10" s="44" t="b">
        <f t="shared" si="3"/>
        <v>0</v>
      </c>
      <c r="L10" s="44">
        <f t="shared" si="4"/>
        <v>0.5</v>
      </c>
      <c r="M10" s="52" t="s">
        <v>31</v>
      </c>
      <c r="N10" s="53" t="s">
        <v>32</v>
      </c>
    </row>
    <row r="11" spans="1:14" ht="18" customHeight="1">
      <c r="A11" s="57">
        <v>4</v>
      </c>
      <c r="B11" s="69"/>
      <c r="C11" s="70"/>
      <c r="D11" s="37"/>
      <c r="E11" s="54" t="s">
        <v>33</v>
      </c>
      <c r="F11" s="44" t="b">
        <f t="shared" si="0"/>
        <v>0</v>
      </c>
      <c r="G11" s="44" t="b">
        <f t="shared" si="1"/>
        <v>0</v>
      </c>
      <c r="H11" s="44" t="b">
        <f t="shared" si="2"/>
        <v>0</v>
      </c>
      <c r="I11" s="44" t="b">
        <f t="shared" si="5"/>
        <v>0</v>
      </c>
      <c r="J11" s="54" t="s">
        <v>33</v>
      </c>
      <c r="K11" s="44" t="b">
        <f t="shared" si="3"/>
        <v>0</v>
      </c>
      <c r="L11" s="44">
        <f t="shared" si="4"/>
        <v>0.5</v>
      </c>
      <c r="M11" s="52" t="s">
        <v>31</v>
      </c>
      <c r="N11" s="53" t="s">
        <v>32</v>
      </c>
    </row>
    <row r="12" spans="1:14" ht="18" customHeight="1">
      <c r="A12" s="57">
        <v>5</v>
      </c>
      <c r="B12" s="69"/>
      <c r="C12" s="70"/>
      <c r="D12" s="37"/>
      <c r="E12" s="54" t="s">
        <v>33</v>
      </c>
      <c r="F12" s="44" t="b">
        <f t="shared" si="0"/>
        <v>0</v>
      </c>
      <c r="G12" s="44" t="b">
        <f t="shared" si="1"/>
        <v>0</v>
      </c>
      <c r="H12" s="44" t="b">
        <f t="shared" si="2"/>
        <v>0</v>
      </c>
      <c r="I12" s="44" t="b">
        <f t="shared" si="5"/>
        <v>0</v>
      </c>
      <c r="J12" s="54" t="s">
        <v>33</v>
      </c>
      <c r="K12" s="44" t="b">
        <f t="shared" si="3"/>
        <v>0</v>
      </c>
      <c r="L12" s="44">
        <f t="shared" si="4"/>
        <v>0.5</v>
      </c>
      <c r="M12" s="52" t="s">
        <v>31</v>
      </c>
      <c r="N12" s="53" t="s">
        <v>32</v>
      </c>
    </row>
    <row r="13" spans="1:14" ht="18" customHeight="1">
      <c r="A13" s="57">
        <v>6</v>
      </c>
      <c r="B13" s="69"/>
      <c r="C13" s="70"/>
      <c r="D13" s="37"/>
      <c r="E13" s="54" t="s">
        <v>33</v>
      </c>
      <c r="F13" s="44" t="b">
        <f t="shared" si="0"/>
        <v>0</v>
      </c>
      <c r="G13" s="44" t="b">
        <f t="shared" si="1"/>
        <v>0</v>
      </c>
      <c r="H13" s="44" t="b">
        <f t="shared" si="2"/>
        <v>0</v>
      </c>
      <c r="I13" s="44" t="b">
        <f t="shared" si="5"/>
        <v>0</v>
      </c>
      <c r="J13" s="54" t="s">
        <v>33</v>
      </c>
      <c r="K13" s="44" t="b">
        <f t="shared" si="3"/>
        <v>0</v>
      </c>
      <c r="L13" s="44">
        <f t="shared" si="4"/>
        <v>0.5</v>
      </c>
      <c r="M13" s="52" t="s">
        <v>31</v>
      </c>
      <c r="N13" s="53" t="s">
        <v>32</v>
      </c>
    </row>
    <row r="14" spans="1:14" ht="18" customHeight="1">
      <c r="A14" s="57">
        <v>7</v>
      </c>
      <c r="B14" s="69"/>
      <c r="C14" s="70"/>
      <c r="D14" s="37"/>
      <c r="E14" s="54" t="s">
        <v>33</v>
      </c>
      <c r="F14" s="44" t="b">
        <f t="shared" si="0"/>
        <v>0</v>
      </c>
      <c r="G14" s="44" t="b">
        <f t="shared" si="1"/>
        <v>0</v>
      </c>
      <c r="H14" s="44" t="b">
        <f t="shared" si="2"/>
        <v>0</v>
      </c>
      <c r="I14" s="44" t="b">
        <f t="shared" si="5"/>
        <v>0</v>
      </c>
      <c r="J14" s="54" t="s">
        <v>33</v>
      </c>
      <c r="K14" s="44" t="b">
        <f t="shared" si="3"/>
        <v>0</v>
      </c>
      <c r="L14" s="44">
        <f t="shared" si="4"/>
        <v>0.5</v>
      </c>
      <c r="M14" s="52" t="s">
        <v>31</v>
      </c>
      <c r="N14" s="53" t="s">
        <v>32</v>
      </c>
    </row>
    <row r="15" spans="1:14" ht="18" customHeight="1">
      <c r="A15" s="57">
        <v>8</v>
      </c>
      <c r="B15" s="69"/>
      <c r="C15" s="70"/>
      <c r="D15" s="37"/>
      <c r="E15" s="54" t="s">
        <v>33</v>
      </c>
      <c r="F15" s="44" t="b">
        <f t="shared" si="0"/>
        <v>0</v>
      </c>
      <c r="G15" s="44" t="b">
        <f t="shared" si="1"/>
        <v>0</v>
      </c>
      <c r="H15" s="44" t="b">
        <f t="shared" si="2"/>
        <v>0</v>
      </c>
      <c r="I15" s="44" t="b">
        <f t="shared" si="5"/>
        <v>0</v>
      </c>
      <c r="J15" s="54" t="s">
        <v>33</v>
      </c>
      <c r="K15" s="44" t="b">
        <f t="shared" si="3"/>
        <v>0</v>
      </c>
      <c r="L15" s="44">
        <f t="shared" si="4"/>
        <v>0.5</v>
      </c>
      <c r="M15" s="52" t="s">
        <v>31</v>
      </c>
      <c r="N15" s="53" t="s">
        <v>32</v>
      </c>
    </row>
    <row r="16" spans="1:14" ht="18" customHeight="1">
      <c r="A16" s="57">
        <v>9</v>
      </c>
      <c r="B16" s="69"/>
      <c r="C16" s="70"/>
      <c r="D16" s="37"/>
      <c r="E16" s="54" t="s">
        <v>33</v>
      </c>
      <c r="F16" s="44" t="b">
        <f t="shared" si="0"/>
        <v>0</v>
      </c>
      <c r="G16" s="44" t="b">
        <f t="shared" si="1"/>
        <v>0</v>
      </c>
      <c r="H16" s="44" t="b">
        <f t="shared" si="2"/>
        <v>0</v>
      </c>
      <c r="I16" s="44" t="b">
        <f t="shared" si="5"/>
        <v>0</v>
      </c>
      <c r="J16" s="54" t="s">
        <v>33</v>
      </c>
      <c r="K16" s="44" t="b">
        <f t="shared" si="3"/>
        <v>0</v>
      </c>
      <c r="L16" s="44">
        <f t="shared" si="4"/>
        <v>0.5</v>
      </c>
      <c r="M16" s="52" t="s">
        <v>31</v>
      </c>
      <c r="N16" s="53" t="s">
        <v>32</v>
      </c>
    </row>
    <row r="17" spans="1:14" ht="18" customHeight="1">
      <c r="A17" s="57">
        <v>10</v>
      </c>
      <c r="B17" s="69"/>
      <c r="C17" s="70"/>
      <c r="D17" s="37"/>
      <c r="E17" s="54" t="s">
        <v>33</v>
      </c>
      <c r="F17" s="44" t="b">
        <f t="shared" si="0"/>
        <v>0</v>
      </c>
      <c r="G17" s="44" t="b">
        <f t="shared" si="1"/>
        <v>0</v>
      </c>
      <c r="H17" s="44" t="b">
        <f t="shared" si="2"/>
        <v>0</v>
      </c>
      <c r="I17" s="44" t="b">
        <f t="shared" si="5"/>
        <v>0</v>
      </c>
      <c r="J17" s="54" t="s">
        <v>33</v>
      </c>
      <c r="K17" s="44" t="b">
        <f t="shared" si="3"/>
        <v>0</v>
      </c>
      <c r="L17" s="44">
        <f t="shared" si="4"/>
        <v>0.5</v>
      </c>
      <c r="M17" s="52" t="s">
        <v>31</v>
      </c>
      <c r="N17" s="53" t="s">
        <v>32</v>
      </c>
    </row>
    <row r="18" spans="1:14" ht="18" customHeight="1">
      <c r="A18" s="57">
        <v>11</v>
      </c>
      <c r="B18" s="69"/>
      <c r="C18" s="70"/>
      <c r="D18" s="37"/>
      <c r="E18" s="54" t="s">
        <v>33</v>
      </c>
      <c r="F18" s="44" t="b">
        <f t="shared" si="0"/>
        <v>0</v>
      </c>
      <c r="G18" s="44" t="b">
        <f t="shared" si="1"/>
        <v>0</v>
      </c>
      <c r="H18" s="44" t="b">
        <f t="shared" si="2"/>
        <v>0</v>
      </c>
      <c r="I18" s="44" t="b">
        <f t="shared" si="5"/>
        <v>0</v>
      </c>
      <c r="J18" s="54" t="s">
        <v>33</v>
      </c>
      <c r="K18" s="44" t="b">
        <f t="shared" si="3"/>
        <v>0</v>
      </c>
      <c r="L18" s="44">
        <f t="shared" si="4"/>
        <v>0.5</v>
      </c>
      <c r="M18" s="52" t="s">
        <v>31</v>
      </c>
      <c r="N18" s="53" t="s">
        <v>32</v>
      </c>
    </row>
    <row r="19" spans="1:14" ht="18" customHeight="1">
      <c r="A19" s="57">
        <v>12</v>
      </c>
      <c r="B19" s="69"/>
      <c r="C19" s="70"/>
      <c r="D19" s="37"/>
      <c r="E19" s="54" t="s">
        <v>33</v>
      </c>
      <c r="F19" s="44" t="b">
        <f t="shared" si="0"/>
        <v>0</v>
      </c>
      <c r="G19" s="44" t="b">
        <f t="shared" si="1"/>
        <v>0</v>
      </c>
      <c r="H19" s="44" t="b">
        <f t="shared" si="2"/>
        <v>0</v>
      </c>
      <c r="I19" s="44" t="b">
        <f t="shared" si="5"/>
        <v>0</v>
      </c>
      <c r="J19" s="54" t="s">
        <v>33</v>
      </c>
      <c r="K19" s="44" t="b">
        <f t="shared" si="3"/>
        <v>0</v>
      </c>
      <c r="L19" s="44">
        <f t="shared" si="4"/>
        <v>0.5</v>
      </c>
      <c r="M19" s="52" t="s">
        <v>31</v>
      </c>
      <c r="N19" s="53" t="s">
        <v>32</v>
      </c>
    </row>
    <row r="20" spans="1:14" ht="18" customHeight="1">
      <c r="A20" s="57">
        <v>13</v>
      </c>
      <c r="B20" s="69"/>
      <c r="C20" s="70"/>
      <c r="D20" s="37"/>
      <c r="E20" s="54" t="s">
        <v>33</v>
      </c>
      <c r="F20" s="44" t="b">
        <f t="shared" si="0"/>
        <v>0</v>
      </c>
      <c r="G20" s="44" t="b">
        <f t="shared" si="1"/>
        <v>0</v>
      </c>
      <c r="H20" s="44" t="b">
        <f t="shared" si="2"/>
        <v>0</v>
      </c>
      <c r="I20" s="44" t="b">
        <f t="shared" si="5"/>
        <v>0</v>
      </c>
      <c r="J20" s="54" t="s">
        <v>33</v>
      </c>
      <c r="K20" s="44" t="b">
        <f t="shared" si="3"/>
        <v>0</v>
      </c>
      <c r="L20" s="44">
        <f t="shared" si="4"/>
        <v>0.5</v>
      </c>
      <c r="M20" s="52" t="s">
        <v>31</v>
      </c>
      <c r="N20" s="53" t="s">
        <v>32</v>
      </c>
    </row>
    <row r="21" spans="1:14" ht="18" customHeight="1">
      <c r="A21" s="57">
        <v>14</v>
      </c>
      <c r="B21" s="69"/>
      <c r="C21" s="70"/>
      <c r="D21" s="37"/>
      <c r="E21" s="54" t="s">
        <v>33</v>
      </c>
      <c r="F21" s="44" t="b">
        <f t="shared" si="0"/>
        <v>0</v>
      </c>
      <c r="G21" s="44" t="b">
        <f t="shared" si="1"/>
        <v>0</v>
      </c>
      <c r="H21" s="44" t="b">
        <f t="shared" si="2"/>
        <v>0</v>
      </c>
      <c r="I21" s="44" t="b">
        <f t="shared" si="5"/>
        <v>0</v>
      </c>
      <c r="J21" s="54" t="s">
        <v>33</v>
      </c>
      <c r="K21" s="44" t="b">
        <f t="shared" si="3"/>
        <v>0</v>
      </c>
      <c r="L21" s="44">
        <f t="shared" si="4"/>
        <v>0.5</v>
      </c>
      <c r="M21" s="52" t="s">
        <v>31</v>
      </c>
      <c r="N21" s="53" t="s">
        <v>32</v>
      </c>
    </row>
    <row r="22" spans="1:14" ht="18" customHeight="1">
      <c r="A22" s="57">
        <v>15</v>
      </c>
      <c r="B22" s="69"/>
      <c r="C22" s="70"/>
      <c r="D22" s="37"/>
      <c r="E22" s="54" t="s">
        <v>33</v>
      </c>
      <c r="F22" s="44" t="b">
        <f t="shared" si="0"/>
        <v>0</v>
      </c>
      <c r="G22" s="44" t="b">
        <f t="shared" si="1"/>
        <v>0</v>
      </c>
      <c r="H22" s="44" t="b">
        <f t="shared" si="2"/>
        <v>0</v>
      </c>
      <c r="I22" s="44" t="b">
        <f t="shared" si="5"/>
        <v>0</v>
      </c>
      <c r="J22" s="54" t="s">
        <v>33</v>
      </c>
      <c r="K22" s="44" t="b">
        <f t="shared" si="3"/>
        <v>0</v>
      </c>
      <c r="L22" s="44">
        <f t="shared" si="4"/>
        <v>0.5</v>
      </c>
      <c r="M22" s="52" t="s">
        <v>31</v>
      </c>
      <c r="N22" s="53" t="s">
        <v>32</v>
      </c>
    </row>
    <row r="23" spans="1:14" ht="18" customHeight="1">
      <c r="A23" s="57">
        <v>16</v>
      </c>
      <c r="B23" s="69"/>
      <c r="C23" s="70"/>
      <c r="D23" s="37"/>
      <c r="E23" s="54" t="s">
        <v>33</v>
      </c>
      <c r="F23" s="44" t="b">
        <f t="shared" si="0"/>
        <v>0</v>
      </c>
      <c r="G23" s="44" t="b">
        <f t="shared" si="1"/>
        <v>0</v>
      </c>
      <c r="H23" s="44" t="b">
        <f t="shared" si="2"/>
        <v>0</v>
      </c>
      <c r="I23" s="44" t="b">
        <f t="shared" si="5"/>
        <v>0</v>
      </c>
      <c r="J23" s="54" t="s">
        <v>33</v>
      </c>
      <c r="K23" s="44" t="b">
        <f t="shared" si="3"/>
        <v>0</v>
      </c>
      <c r="L23" s="44">
        <f t="shared" si="4"/>
        <v>0.5</v>
      </c>
      <c r="M23" s="52" t="s">
        <v>31</v>
      </c>
      <c r="N23" s="53" t="s">
        <v>32</v>
      </c>
    </row>
    <row r="24" spans="1:14" ht="18" customHeight="1">
      <c r="A24" s="57">
        <v>17</v>
      </c>
      <c r="B24" s="69"/>
      <c r="C24" s="70"/>
      <c r="D24" s="37"/>
      <c r="E24" s="54" t="s">
        <v>33</v>
      </c>
      <c r="F24" s="44" t="b">
        <f t="shared" si="0"/>
        <v>0</v>
      </c>
      <c r="G24" s="44" t="b">
        <f t="shared" si="1"/>
        <v>0</v>
      </c>
      <c r="H24" s="44" t="b">
        <f t="shared" si="2"/>
        <v>0</v>
      </c>
      <c r="I24" s="44" t="b">
        <f t="shared" si="5"/>
        <v>0</v>
      </c>
      <c r="J24" s="54" t="s">
        <v>33</v>
      </c>
      <c r="K24" s="44" t="b">
        <f t="shared" si="3"/>
        <v>0</v>
      </c>
      <c r="L24" s="44">
        <f t="shared" si="4"/>
        <v>0.5</v>
      </c>
      <c r="M24" s="52" t="s">
        <v>31</v>
      </c>
      <c r="N24" s="53" t="s">
        <v>32</v>
      </c>
    </row>
    <row r="25" spans="1:14" ht="18" customHeight="1">
      <c r="A25" s="57">
        <v>18</v>
      </c>
      <c r="B25" s="69"/>
      <c r="C25" s="70"/>
      <c r="D25" s="37"/>
      <c r="E25" s="54" t="s">
        <v>33</v>
      </c>
      <c r="F25" s="44" t="b">
        <f t="shared" si="0"/>
        <v>0</v>
      </c>
      <c r="G25" s="44" t="b">
        <f t="shared" si="1"/>
        <v>0</v>
      </c>
      <c r="H25" s="44" t="b">
        <f t="shared" si="2"/>
        <v>0</v>
      </c>
      <c r="I25" s="44" t="b">
        <f t="shared" si="5"/>
        <v>0</v>
      </c>
      <c r="J25" s="54" t="s">
        <v>33</v>
      </c>
      <c r="K25" s="44" t="b">
        <f t="shared" si="3"/>
        <v>0</v>
      </c>
      <c r="L25" s="44">
        <f t="shared" si="4"/>
        <v>0.5</v>
      </c>
      <c r="M25" s="52" t="s">
        <v>31</v>
      </c>
      <c r="N25" s="53" t="s">
        <v>32</v>
      </c>
    </row>
    <row r="26" spans="1:14" ht="18" customHeight="1">
      <c r="A26" s="57">
        <v>19</v>
      </c>
      <c r="B26" s="69"/>
      <c r="C26" s="70"/>
      <c r="D26" s="37"/>
      <c r="E26" s="54" t="s">
        <v>33</v>
      </c>
      <c r="F26" s="44" t="b">
        <f t="shared" si="0"/>
        <v>0</v>
      </c>
      <c r="G26" s="44" t="b">
        <f t="shared" si="1"/>
        <v>0</v>
      </c>
      <c r="H26" s="44" t="b">
        <f t="shared" si="2"/>
        <v>0</v>
      </c>
      <c r="I26" s="44" t="b">
        <f t="shared" si="5"/>
        <v>0</v>
      </c>
      <c r="J26" s="54" t="s">
        <v>33</v>
      </c>
      <c r="K26" s="44" t="b">
        <f t="shared" si="3"/>
        <v>0</v>
      </c>
      <c r="L26" s="44">
        <f t="shared" si="4"/>
        <v>0.5</v>
      </c>
      <c r="M26" s="52" t="s">
        <v>31</v>
      </c>
      <c r="N26" s="53" t="s">
        <v>32</v>
      </c>
    </row>
    <row r="27" spans="1:14" ht="18" customHeight="1">
      <c r="A27" s="57">
        <v>20</v>
      </c>
      <c r="B27" s="69"/>
      <c r="C27" s="70"/>
      <c r="D27" s="37"/>
      <c r="E27" s="54" t="s">
        <v>33</v>
      </c>
      <c r="F27" s="44" t="b">
        <f t="shared" si="0"/>
        <v>0</v>
      </c>
      <c r="G27" s="44" t="b">
        <f t="shared" si="1"/>
        <v>0</v>
      </c>
      <c r="H27" s="44" t="b">
        <f t="shared" si="2"/>
        <v>0</v>
      </c>
      <c r="I27" s="44" t="b">
        <f t="shared" si="5"/>
        <v>0</v>
      </c>
      <c r="J27" s="54" t="s">
        <v>33</v>
      </c>
      <c r="K27" s="44" t="b">
        <f t="shared" si="3"/>
        <v>0</v>
      </c>
      <c r="L27" s="44">
        <f t="shared" si="4"/>
        <v>0.5</v>
      </c>
      <c r="M27" s="52" t="s">
        <v>31</v>
      </c>
      <c r="N27" s="53" t="s">
        <v>32</v>
      </c>
    </row>
    <row r="28" spans="1:14" ht="18" customHeight="1">
      <c r="A28" s="57">
        <v>21</v>
      </c>
      <c r="B28" s="69"/>
      <c r="C28" s="70"/>
      <c r="D28" s="37"/>
      <c r="E28" s="54" t="s">
        <v>33</v>
      </c>
      <c r="F28" s="44" t="b">
        <f t="shared" si="0"/>
        <v>0</v>
      </c>
      <c r="G28" s="44" t="b">
        <f t="shared" si="1"/>
        <v>0</v>
      </c>
      <c r="H28" s="44" t="b">
        <f t="shared" si="2"/>
        <v>0</v>
      </c>
      <c r="I28" s="44" t="b">
        <f t="shared" si="5"/>
        <v>0</v>
      </c>
      <c r="J28" s="54" t="s">
        <v>33</v>
      </c>
      <c r="K28" s="44" t="b">
        <f t="shared" si="3"/>
        <v>0</v>
      </c>
      <c r="L28" s="44">
        <f t="shared" si="4"/>
        <v>0.5</v>
      </c>
      <c r="M28" s="52" t="s">
        <v>31</v>
      </c>
      <c r="N28" s="53" t="s">
        <v>32</v>
      </c>
    </row>
    <row r="29" spans="1:14" ht="18" customHeight="1">
      <c r="A29" s="57">
        <v>22</v>
      </c>
      <c r="B29" s="69"/>
      <c r="C29" s="70"/>
      <c r="D29" s="37"/>
      <c r="E29" s="54" t="s">
        <v>33</v>
      </c>
      <c r="F29" s="44" t="b">
        <f t="shared" si="0"/>
        <v>0</v>
      </c>
      <c r="G29" s="44" t="b">
        <f t="shared" si="1"/>
        <v>0</v>
      </c>
      <c r="H29" s="44" t="b">
        <f t="shared" si="2"/>
        <v>0</v>
      </c>
      <c r="I29" s="44" t="b">
        <f t="shared" si="5"/>
        <v>0</v>
      </c>
      <c r="J29" s="54" t="s">
        <v>33</v>
      </c>
      <c r="K29" s="44" t="b">
        <f t="shared" si="3"/>
        <v>0</v>
      </c>
      <c r="L29" s="44">
        <f t="shared" si="4"/>
        <v>0.5</v>
      </c>
      <c r="M29" s="52" t="s">
        <v>31</v>
      </c>
      <c r="N29" s="53" t="s">
        <v>32</v>
      </c>
    </row>
    <row r="30" spans="1:14" ht="18" customHeight="1">
      <c r="A30" s="57">
        <v>23</v>
      </c>
      <c r="B30" s="69"/>
      <c r="C30" s="70"/>
      <c r="D30" s="37"/>
      <c r="E30" s="54" t="s">
        <v>33</v>
      </c>
      <c r="F30" s="44" t="b">
        <f t="shared" si="0"/>
        <v>0</v>
      </c>
      <c r="G30" s="44" t="b">
        <f t="shared" si="1"/>
        <v>0</v>
      </c>
      <c r="H30" s="44" t="b">
        <f t="shared" si="2"/>
        <v>0</v>
      </c>
      <c r="I30" s="44" t="b">
        <f t="shared" si="5"/>
        <v>0</v>
      </c>
      <c r="J30" s="54" t="s">
        <v>33</v>
      </c>
      <c r="K30" s="44" t="b">
        <f t="shared" si="3"/>
        <v>0</v>
      </c>
      <c r="L30" s="44">
        <f t="shared" si="4"/>
        <v>0.5</v>
      </c>
      <c r="M30" s="52" t="s">
        <v>31</v>
      </c>
      <c r="N30" s="53" t="s">
        <v>32</v>
      </c>
    </row>
    <row r="31" spans="1:14" ht="18" customHeight="1">
      <c r="A31" s="57">
        <v>24</v>
      </c>
      <c r="B31" s="33"/>
      <c r="C31" s="34"/>
      <c r="D31" s="37"/>
      <c r="E31" s="54" t="s">
        <v>33</v>
      </c>
      <c r="F31" s="44" t="b">
        <f t="shared" si="0"/>
        <v>0</v>
      </c>
      <c r="G31" s="44" t="b">
        <f t="shared" si="1"/>
        <v>0</v>
      </c>
      <c r="H31" s="44" t="b">
        <f t="shared" si="2"/>
        <v>0</v>
      </c>
      <c r="I31" s="44" t="b">
        <f t="shared" si="5"/>
        <v>0</v>
      </c>
      <c r="J31" s="54" t="s">
        <v>33</v>
      </c>
      <c r="K31" s="44" t="b">
        <f t="shared" si="3"/>
        <v>0</v>
      </c>
      <c r="L31" s="44">
        <f t="shared" si="4"/>
        <v>0.5</v>
      </c>
      <c r="M31" s="52" t="s">
        <v>31</v>
      </c>
      <c r="N31" s="53" t="s">
        <v>32</v>
      </c>
    </row>
    <row r="32" spans="1:14" ht="18" customHeight="1">
      <c r="A32" s="57">
        <v>25</v>
      </c>
      <c r="B32" s="33"/>
      <c r="C32" s="34"/>
      <c r="D32" s="37"/>
      <c r="E32" s="54" t="s">
        <v>33</v>
      </c>
      <c r="F32" s="44" t="b">
        <f t="shared" si="0"/>
        <v>0</v>
      </c>
      <c r="G32" s="44" t="b">
        <f t="shared" si="1"/>
        <v>0</v>
      </c>
      <c r="H32" s="44" t="b">
        <f t="shared" si="2"/>
        <v>0</v>
      </c>
      <c r="I32" s="44" t="b">
        <f t="shared" si="5"/>
        <v>0</v>
      </c>
      <c r="J32" s="54" t="s">
        <v>33</v>
      </c>
      <c r="K32" s="44" t="b">
        <f t="shared" si="3"/>
        <v>0</v>
      </c>
      <c r="L32" s="44">
        <f t="shared" si="4"/>
        <v>0.5</v>
      </c>
      <c r="M32" s="52" t="s">
        <v>31</v>
      </c>
      <c r="N32" s="53" t="s">
        <v>32</v>
      </c>
    </row>
    <row r="33" spans="1:14" ht="18" customHeight="1">
      <c r="A33" s="57">
        <v>26</v>
      </c>
      <c r="B33" s="33"/>
      <c r="C33" s="34"/>
      <c r="D33" s="37"/>
      <c r="E33" s="54" t="s">
        <v>33</v>
      </c>
      <c r="F33" s="44" t="b">
        <f t="shared" si="0"/>
        <v>0</v>
      </c>
      <c r="G33" s="44" t="b">
        <f t="shared" si="1"/>
        <v>0</v>
      </c>
      <c r="H33" s="44" t="b">
        <f t="shared" si="2"/>
        <v>0</v>
      </c>
      <c r="I33" s="44" t="b">
        <f t="shared" si="5"/>
        <v>0</v>
      </c>
      <c r="J33" s="54" t="s">
        <v>33</v>
      </c>
      <c r="K33" s="44" t="b">
        <f t="shared" si="3"/>
        <v>0</v>
      </c>
      <c r="L33" s="44">
        <f t="shared" si="4"/>
        <v>0.5</v>
      </c>
      <c r="M33" s="52" t="s">
        <v>31</v>
      </c>
      <c r="N33" s="53" t="s">
        <v>32</v>
      </c>
    </row>
    <row r="34" spans="1:14" ht="18" customHeight="1">
      <c r="A34" s="57">
        <v>27</v>
      </c>
      <c r="B34" s="33"/>
      <c r="C34" s="34"/>
      <c r="D34" s="37"/>
      <c r="E34" s="54" t="s">
        <v>33</v>
      </c>
      <c r="F34" s="44" t="b">
        <f t="shared" si="0"/>
        <v>0</v>
      </c>
      <c r="G34" s="44" t="b">
        <f t="shared" si="1"/>
        <v>0</v>
      </c>
      <c r="H34" s="44" t="b">
        <f t="shared" si="2"/>
        <v>0</v>
      </c>
      <c r="I34" s="44" t="b">
        <f t="shared" si="5"/>
        <v>0</v>
      </c>
      <c r="J34" s="54" t="s">
        <v>33</v>
      </c>
      <c r="K34" s="44" t="b">
        <f t="shared" si="3"/>
        <v>0</v>
      </c>
      <c r="L34" s="44">
        <f t="shared" si="4"/>
        <v>0.5</v>
      </c>
      <c r="M34" s="52" t="s">
        <v>31</v>
      </c>
      <c r="N34" s="53" t="s">
        <v>32</v>
      </c>
    </row>
    <row r="35" spans="1:14" ht="18" customHeight="1">
      <c r="A35" s="57">
        <v>28</v>
      </c>
      <c r="B35" s="33"/>
      <c r="C35" s="34"/>
      <c r="D35" s="37"/>
      <c r="E35" s="54" t="s">
        <v>33</v>
      </c>
      <c r="F35" s="44" t="b">
        <f t="shared" si="0"/>
        <v>0</v>
      </c>
      <c r="G35" s="44" t="b">
        <f t="shared" si="1"/>
        <v>0</v>
      </c>
      <c r="H35" s="44" t="b">
        <f t="shared" si="2"/>
        <v>0</v>
      </c>
      <c r="I35" s="44" t="b">
        <f t="shared" si="5"/>
        <v>0</v>
      </c>
      <c r="J35" s="54" t="s">
        <v>33</v>
      </c>
      <c r="K35" s="44" t="b">
        <f t="shared" si="3"/>
        <v>0</v>
      </c>
      <c r="L35" s="44">
        <f t="shared" si="4"/>
        <v>0.5</v>
      </c>
      <c r="M35" s="52" t="s">
        <v>31</v>
      </c>
      <c r="N35" s="53" t="s">
        <v>32</v>
      </c>
    </row>
    <row r="36" spans="1:14" ht="18" customHeight="1">
      <c r="A36" s="57">
        <v>29</v>
      </c>
      <c r="B36" s="69"/>
      <c r="C36" s="70"/>
      <c r="D36" s="37"/>
      <c r="E36" s="54" t="s">
        <v>33</v>
      </c>
      <c r="F36" s="44" t="b">
        <f t="shared" si="0"/>
        <v>0</v>
      </c>
      <c r="G36" s="44" t="b">
        <f t="shared" si="1"/>
        <v>0</v>
      </c>
      <c r="H36" s="44" t="b">
        <f t="shared" si="2"/>
        <v>0</v>
      </c>
      <c r="I36" s="44" t="b">
        <f t="shared" si="5"/>
        <v>0</v>
      </c>
      <c r="J36" s="54" t="s">
        <v>33</v>
      </c>
      <c r="K36" s="44" t="b">
        <f t="shared" si="3"/>
        <v>0</v>
      </c>
      <c r="L36" s="44">
        <f t="shared" si="4"/>
        <v>0.5</v>
      </c>
      <c r="M36" s="52" t="s">
        <v>31</v>
      </c>
      <c r="N36" s="53" t="s">
        <v>32</v>
      </c>
    </row>
    <row r="37" spans="1:14" ht="18" customHeight="1">
      <c r="A37" s="57">
        <v>30</v>
      </c>
      <c r="B37" s="69"/>
      <c r="C37" s="70"/>
      <c r="D37" s="37"/>
      <c r="E37" s="54" t="s">
        <v>33</v>
      </c>
      <c r="F37" s="44" t="b">
        <f t="shared" si="0"/>
        <v>0</v>
      </c>
      <c r="G37" s="44" t="b">
        <f t="shared" si="1"/>
        <v>0</v>
      </c>
      <c r="H37" s="44" t="b">
        <f t="shared" si="2"/>
        <v>0</v>
      </c>
      <c r="I37" s="44" t="b">
        <f t="shared" si="5"/>
        <v>0</v>
      </c>
      <c r="J37" s="54" t="s">
        <v>33</v>
      </c>
      <c r="K37" s="44" t="b">
        <f t="shared" si="3"/>
        <v>0</v>
      </c>
      <c r="L37" s="44">
        <f t="shared" si="4"/>
        <v>0.5</v>
      </c>
      <c r="M37" s="52" t="s">
        <v>31</v>
      </c>
      <c r="N37" s="53" t="s">
        <v>32</v>
      </c>
    </row>
    <row r="38" spans="1:14" ht="18" customHeight="1" thickBot="1">
      <c r="A38" s="57">
        <v>31</v>
      </c>
      <c r="B38" s="69"/>
      <c r="C38" s="70"/>
      <c r="D38" s="37"/>
      <c r="E38" s="54" t="s">
        <v>33</v>
      </c>
      <c r="F38" s="44" t="b">
        <f t="shared" si="0"/>
        <v>0</v>
      </c>
      <c r="G38" s="44" t="b">
        <f t="shared" si="1"/>
        <v>0</v>
      </c>
      <c r="H38" s="44" t="b">
        <f t="shared" si="2"/>
        <v>0</v>
      </c>
      <c r="I38" s="44" t="b">
        <f t="shared" si="5"/>
        <v>0</v>
      </c>
      <c r="J38" s="54" t="s">
        <v>33</v>
      </c>
      <c r="K38" s="44" t="b">
        <f t="shared" si="3"/>
        <v>0</v>
      </c>
      <c r="L38" s="44">
        <f t="shared" si="4"/>
        <v>0.5</v>
      </c>
      <c r="M38" s="52" t="s">
        <v>31</v>
      </c>
      <c r="N38" s="53" t="s">
        <v>32</v>
      </c>
    </row>
    <row r="39" spans="1:14" ht="22.5" customHeight="1" thickBot="1">
      <c r="A39" s="38" t="s">
        <v>23</v>
      </c>
      <c r="B39" s="39"/>
      <c r="F39" s="40"/>
      <c r="G39" s="40"/>
      <c r="H39" s="40"/>
      <c r="I39" s="40"/>
      <c r="J39" s="40"/>
      <c r="K39" s="40"/>
      <c r="L39" s="41"/>
      <c r="M39" s="42" t="s">
        <v>11</v>
      </c>
      <c r="N39" s="55" t="s">
        <v>32</v>
      </c>
    </row>
    <row r="40" ht="13.5" customHeight="1"/>
    <row r="41" spans="1:9" ht="13.5" customHeight="1">
      <c r="A41" s="16"/>
      <c r="B41" s="16" t="s">
        <v>17</v>
      </c>
      <c r="C41" s="16"/>
      <c r="D41" s="1"/>
      <c r="E41" s="1"/>
      <c r="F41" s="1"/>
      <c r="H41" s="19"/>
      <c r="I41" s="1"/>
    </row>
    <row r="42" spans="1:14" ht="18" customHeight="1">
      <c r="A42" s="47" t="s">
        <v>18</v>
      </c>
      <c r="B42" s="71"/>
      <c r="C42" s="72"/>
      <c r="D42" s="73"/>
      <c r="E42" s="1"/>
      <c r="F42" s="29"/>
      <c r="H42" s="19"/>
      <c r="I42" s="3"/>
      <c r="M42" s="32" t="s">
        <v>30</v>
      </c>
      <c r="N42" s="67" t="s">
        <v>32</v>
      </c>
    </row>
    <row r="43" spans="1:14" ht="18" customHeight="1">
      <c r="A43" s="47" t="s">
        <v>19</v>
      </c>
      <c r="B43" s="71"/>
      <c r="C43" s="72"/>
      <c r="D43" s="73"/>
      <c r="E43" s="1"/>
      <c r="F43" s="29"/>
      <c r="H43" s="19"/>
      <c r="I43" s="4"/>
      <c r="N43" s="59" t="s">
        <v>37</v>
      </c>
    </row>
    <row r="44" spans="1:9" ht="18" customHeight="1">
      <c r="A44" s="46"/>
      <c r="B44" s="26"/>
      <c r="C44" s="47" t="s">
        <v>28</v>
      </c>
      <c r="D44" s="66"/>
      <c r="E44" s="1"/>
      <c r="F44" s="19"/>
      <c r="G44" s="19"/>
      <c r="H44" s="19"/>
      <c r="I44" s="17"/>
    </row>
    <row r="45" spans="1:9" ht="9.75" customHeight="1">
      <c r="A45" s="46"/>
      <c r="B45" s="26"/>
      <c r="C45" s="26"/>
      <c r="D45" s="1"/>
      <c r="E45" s="1"/>
      <c r="F45" s="19"/>
      <c r="G45" s="19"/>
      <c r="H45" s="19"/>
      <c r="I45" s="17"/>
    </row>
    <row r="46" spans="2:12" ht="13.5" customHeight="1">
      <c r="B46" s="60" t="s">
        <v>22</v>
      </c>
      <c r="C46" s="30"/>
      <c r="D46" s="17"/>
      <c r="E46" s="17"/>
      <c r="F46" s="17"/>
      <c r="G46" s="17"/>
      <c r="H46" s="17"/>
      <c r="I46" s="17"/>
      <c r="J46" s="17"/>
      <c r="K46" s="17"/>
      <c r="L46" s="17"/>
    </row>
    <row r="47" spans="2:14" ht="20.25" customHeight="1">
      <c r="B47" s="26" t="s">
        <v>12</v>
      </c>
      <c r="C47" s="117" t="s">
        <v>20</v>
      </c>
      <c r="D47" s="117"/>
      <c r="E47" s="117"/>
      <c r="F47" s="8"/>
      <c r="G47" s="8"/>
      <c r="H47" s="8"/>
      <c r="I47" s="17"/>
      <c r="J47" s="20"/>
      <c r="K47" s="20"/>
      <c r="L47" s="17"/>
      <c r="M47" s="28" t="s">
        <v>21</v>
      </c>
      <c r="N47" s="56" t="s">
        <v>35</v>
      </c>
    </row>
    <row r="48" spans="2:13" ht="13.5" customHeight="1">
      <c r="B48" s="21"/>
      <c r="C48" s="18"/>
      <c r="D48" s="3"/>
      <c r="E48" s="3"/>
      <c r="F48" s="3"/>
      <c r="G48" s="3"/>
      <c r="H48" s="3"/>
      <c r="I48" s="3"/>
      <c r="J48" s="3"/>
      <c r="K48" s="3"/>
      <c r="L48" s="3"/>
      <c r="M48" s="5"/>
    </row>
    <row r="49" spans="1:14" ht="12.75">
      <c r="A49" s="95" t="s">
        <v>29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7"/>
    </row>
    <row r="50" ht="12.75">
      <c r="C50" s="6"/>
    </row>
  </sheetData>
  <sheetProtection/>
  <mergeCells count="42">
    <mergeCell ref="B43:D43"/>
    <mergeCell ref="C47:E47"/>
    <mergeCell ref="B36:C36"/>
    <mergeCell ref="B37:C37"/>
    <mergeCell ref="B38:C38"/>
    <mergeCell ref="B42:D42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J2:N2"/>
    <mergeCell ref="J1:N1"/>
    <mergeCell ref="A2:D2"/>
    <mergeCell ref="A3:D3"/>
    <mergeCell ref="J4:M4"/>
    <mergeCell ref="B6:C6"/>
    <mergeCell ref="J6:L6"/>
    <mergeCell ref="A49:N49"/>
    <mergeCell ref="A6:A7"/>
    <mergeCell ref="B8:C8"/>
    <mergeCell ref="N6:N7"/>
    <mergeCell ref="B9:C9"/>
    <mergeCell ref="B10:C10"/>
    <mergeCell ref="B11:C11"/>
    <mergeCell ref="B19:C19"/>
    <mergeCell ref="B20:C20"/>
    <mergeCell ref="B12:C12"/>
    <mergeCell ref="B13:C13"/>
    <mergeCell ref="B14:C14"/>
    <mergeCell ref="A4:B4"/>
    <mergeCell ref="B7:C7"/>
    <mergeCell ref="E6:I6"/>
  </mergeCells>
  <printOptions horizontalCentered="1" verticalCentered="1"/>
  <pageMargins left="0.69" right="0.3937007874015748" top="0.34" bottom="0.45" header="0.29" footer="0"/>
  <pageSetup fitToHeight="1" fitToWidth="1" horizontalDpi="360" verticalDpi="36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Orgalgarve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Anibal Moreno</dc:creator>
  <cp:keywords/>
  <dc:description/>
  <cp:lastModifiedBy>RuiPinto</cp:lastModifiedBy>
  <cp:lastPrinted>2005-01-24T18:31:56Z</cp:lastPrinted>
  <dcterms:created xsi:type="dcterms:W3CDTF">2004-01-06T10:14:43Z</dcterms:created>
  <dcterms:modified xsi:type="dcterms:W3CDTF">2015-11-16T23:31:27Z</dcterms:modified>
  <cp:category/>
  <cp:version/>
  <cp:contentType/>
  <cp:contentStatus/>
</cp:coreProperties>
</file>